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pfranco\OneDrive - Auburn University Montgomery\Documents\OSPR Webpage Development\Website Changes\Policies and Guidance\"/>
    </mc:Choice>
  </mc:AlternateContent>
  <xr:revisionPtr revIDLastSave="5" documentId="13_ncr:1_{A4A0DCAF-5286-4A52-90C0-9380DFE656D6}" xr6:coauthVersionLast="36" xr6:coauthVersionMax="36" xr10:uidLastSave="{42B46111-B629-4FFC-BC84-C69DFA924FEF}"/>
  <bookViews>
    <workbookView xWindow="0" yWindow="0" windowWidth="28800" windowHeight="12225" xr2:uid="{00000000-000D-0000-FFFF-FFFF00000000}"/>
  </bookViews>
  <sheets>
    <sheet name="Budget Worksheet - NSF04" sheetId="1" r:id="rId1"/>
    <sheet name="Travel " sheetId="2" r:id="rId2"/>
  </sheets>
  <calcPr calcId="191029"/>
</workbook>
</file>

<file path=xl/calcChain.xml><?xml version="1.0" encoding="utf-8"?>
<calcChain xmlns="http://schemas.openxmlformats.org/spreadsheetml/2006/main">
  <c r="F57" i="1" l="1"/>
  <c r="E57" i="1"/>
  <c r="D57" i="1"/>
  <c r="C57" i="1"/>
  <c r="B57" i="1"/>
  <c r="G55" i="1"/>
  <c r="G54" i="1"/>
  <c r="G53" i="1"/>
  <c r="G52" i="1"/>
  <c r="G51" i="1"/>
  <c r="G50" i="1"/>
  <c r="G57" i="1" s="1"/>
  <c r="G47" i="1"/>
  <c r="F44" i="1"/>
  <c r="E44" i="1"/>
  <c r="D44" i="1"/>
  <c r="C44" i="1"/>
  <c r="B44" i="1"/>
  <c r="G44" i="1" s="1"/>
  <c r="G42" i="1"/>
  <c r="G41" i="1"/>
  <c r="G38" i="1"/>
  <c r="I29" i="1"/>
  <c r="G34" i="1"/>
  <c r="F34" i="1"/>
  <c r="D34" i="1"/>
  <c r="C34" i="1"/>
  <c r="B34" i="1"/>
  <c r="E31" i="1"/>
  <c r="E30" i="1"/>
  <c r="E29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B16" i="1"/>
  <c r="F16" i="1"/>
  <c r="E16" i="1"/>
  <c r="D16" i="1"/>
  <c r="C16" i="1"/>
  <c r="F10" i="1"/>
  <c r="F11" i="1"/>
  <c r="E11" i="1"/>
  <c r="D11" i="1"/>
  <c r="C11" i="1"/>
  <c r="B11" i="1"/>
  <c r="E10" i="1"/>
  <c r="D10" i="1"/>
  <c r="C10" i="1"/>
  <c r="B10" i="1"/>
  <c r="F9" i="1"/>
  <c r="E9" i="1"/>
  <c r="D9" i="1"/>
  <c r="C9" i="1"/>
  <c r="B9" i="1"/>
  <c r="F8" i="1"/>
  <c r="E8" i="1"/>
  <c r="D8" i="1"/>
  <c r="C8" i="1"/>
  <c r="B8" i="1"/>
  <c r="E24" i="1" l="1"/>
  <c r="G10" i="1"/>
  <c r="E13" i="1"/>
  <c r="E26" i="1" s="1"/>
  <c r="E62" i="1" s="1"/>
  <c r="F13" i="1"/>
  <c r="E34" i="1"/>
  <c r="B13" i="1"/>
  <c r="F24" i="1"/>
  <c r="F26" i="1" s="1"/>
  <c r="G21" i="1"/>
  <c r="G20" i="1"/>
  <c r="D13" i="1"/>
  <c r="C13" i="1"/>
  <c r="G18" i="1"/>
  <c r="G16" i="1"/>
  <c r="G17" i="1"/>
  <c r="G9" i="1"/>
  <c r="C24" i="1"/>
  <c r="G19" i="1"/>
  <c r="B24" i="1"/>
  <c r="G8" i="1"/>
  <c r="G22" i="1"/>
  <c r="D24" i="1"/>
  <c r="G11" i="1"/>
  <c r="F36" i="1" l="1"/>
  <c r="F59" i="1" s="1"/>
  <c r="F64" i="1" s="1"/>
  <c r="F62" i="1"/>
  <c r="B26" i="1"/>
  <c r="C26" i="1"/>
  <c r="E36" i="1"/>
  <c r="E59" i="1" s="1"/>
  <c r="E64" i="1" s="1"/>
  <c r="D26" i="1"/>
  <c r="G24" i="1"/>
  <c r="G13" i="1"/>
  <c r="G26" i="1" s="1"/>
  <c r="B36" i="1" l="1"/>
  <c r="B59" i="1" s="1"/>
  <c r="B62" i="1"/>
  <c r="C36" i="1"/>
  <c r="C62" i="1"/>
  <c r="D36" i="1"/>
  <c r="D59" i="1" s="1"/>
  <c r="D62" i="1"/>
  <c r="H103" i="2"/>
  <c r="G103" i="2"/>
  <c r="F103" i="2"/>
  <c r="E103" i="2"/>
  <c r="H102" i="2"/>
  <c r="G102" i="2"/>
  <c r="F102" i="2"/>
  <c r="E102" i="2"/>
  <c r="H101" i="2"/>
  <c r="G101" i="2"/>
  <c r="F101" i="2"/>
  <c r="E101" i="2"/>
  <c r="H100" i="2"/>
  <c r="G100" i="2"/>
  <c r="F100" i="2"/>
  <c r="E100" i="2"/>
  <c r="H82" i="2"/>
  <c r="G82" i="2"/>
  <c r="F82" i="2"/>
  <c r="E82" i="2"/>
  <c r="H81" i="2"/>
  <c r="G81" i="2"/>
  <c r="F81" i="2"/>
  <c r="E81" i="2"/>
  <c r="H80" i="2"/>
  <c r="G80" i="2"/>
  <c r="F80" i="2"/>
  <c r="E80" i="2"/>
  <c r="H79" i="2"/>
  <c r="G79" i="2"/>
  <c r="F79" i="2"/>
  <c r="E79" i="2"/>
  <c r="I79" i="2"/>
  <c r="E58" i="2"/>
  <c r="I58" i="2" s="1"/>
  <c r="F58" i="2"/>
  <c r="G58" i="2"/>
  <c r="H58" i="2"/>
  <c r="A103" i="2"/>
  <c r="A102" i="2"/>
  <c r="A101" i="2"/>
  <c r="A100" i="2"/>
  <c r="A82" i="2"/>
  <c r="A81" i="2"/>
  <c r="A80" i="2"/>
  <c r="A79" i="2"/>
  <c r="E18" i="2"/>
  <c r="F18" i="2"/>
  <c r="G18" i="2"/>
  <c r="H18" i="2"/>
  <c r="H61" i="2"/>
  <c r="G61" i="2"/>
  <c r="E61" i="2"/>
  <c r="F61" i="2"/>
  <c r="A61" i="2"/>
  <c r="H60" i="2"/>
  <c r="G60" i="2"/>
  <c r="F60" i="2"/>
  <c r="E60" i="2"/>
  <c r="I60" i="2" s="1"/>
  <c r="A60" i="2"/>
  <c r="H59" i="2"/>
  <c r="G59" i="2"/>
  <c r="E59" i="2"/>
  <c r="F59" i="2"/>
  <c r="A59" i="2"/>
  <c r="A58" i="2"/>
  <c r="H40" i="2"/>
  <c r="G40" i="2"/>
  <c r="F40" i="2"/>
  <c r="E40" i="2"/>
  <c r="A40" i="2"/>
  <c r="H39" i="2"/>
  <c r="G39" i="2"/>
  <c r="F39" i="2"/>
  <c r="E39" i="2"/>
  <c r="I39" i="2" s="1"/>
  <c r="A39" i="2"/>
  <c r="H38" i="2"/>
  <c r="G38" i="2"/>
  <c r="F38" i="2"/>
  <c r="E38" i="2"/>
  <c r="I38" i="2" s="1"/>
  <c r="A38" i="2"/>
  <c r="H37" i="2"/>
  <c r="G37" i="2"/>
  <c r="F37" i="2"/>
  <c r="E37" i="2"/>
  <c r="A37" i="2"/>
  <c r="A18" i="2"/>
  <c r="H17" i="2"/>
  <c r="G17" i="2"/>
  <c r="F17" i="2"/>
  <c r="E17" i="2"/>
  <c r="A17" i="2"/>
  <c r="H16" i="2"/>
  <c r="G16" i="2"/>
  <c r="F16" i="2"/>
  <c r="E16" i="2"/>
  <c r="A16" i="2"/>
  <c r="H15" i="2"/>
  <c r="E15" i="2"/>
  <c r="F15" i="2"/>
  <c r="G15" i="2"/>
  <c r="A15" i="2"/>
  <c r="D64" i="1" l="1"/>
  <c r="G36" i="1"/>
  <c r="C59" i="1"/>
  <c r="C64" i="1" s="1"/>
  <c r="G62" i="1"/>
  <c r="G59" i="1"/>
  <c r="B64" i="1"/>
  <c r="G64" i="1" s="1"/>
  <c r="I61" i="2"/>
  <c r="I103" i="2"/>
  <c r="I15" i="2"/>
  <c r="I100" i="2"/>
  <c r="I102" i="2"/>
  <c r="I37" i="2"/>
  <c r="I17" i="2"/>
  <c r="I19" i="2" s="1"/>
  <c r="I81" i="2"/>
  <c r="I16" i="2"/>
  <c r="I59" i="2"/>
  <c r="I18" i="2"/>
  <c r="I80" i="2"/>
  <c r="I83" i="2" s="1"/>
  <c r="I101" i="2"/>
  <c r="I104" i="2" s="1"/>
  <c r="I40" i="2"/>
  <c r="I82" i="2"/>
  <c r="I62" i="2"/>
  <c r="I41" i="2"/>
</calcChain>
</file>

<file path=xl/sharedStrings.xml><?xml version="1.0" encoding="utf-8"?>
<sst xmlns="http://schemas.openxmlformats.org/spreadsheetml/2006/main" count="192" uniqueCount="69">
  <si>
    <t>Title:</t>
  </si>
  <si>
    <t>Estimated Start Date:</t>
  </si>
  <si>
    <t>Sponsor:</t>
  </si>
  <si>
    <t>Year 1</t>
  </si>
  <si>
    <t>Year 2</t>
  </si>
  <si>
    <t>Year 3</t>
  </si>
  <si>
    <t>Total</t>
  </si>
  <si>
    <t>Total Senior Personnel</t>
  </si>
  <si>
    <t>Total Other Personnel</t>
  </si>
  <si>
    <t>FRINGE</t>
  </si>
  <si>
    <t>EQUIPMENT</t>
  </si>
  <si>
    <t>TRAVEL</t>
  </si>
  <si>
    <t>OTHER DIRECT COSTS</t>
  </si>
  <si>
    <t>Materials &amp; Supplies</t>
  </si>
  <si>
    <t>Publication Costs</t>
  </si>
  <si>
    <t>Total Other Direct</t>
  </si>
  <si>
    <t>TOTAL DIRECT COSTS</t>
  </si>
  <si>
    <t>INDIRECT</t>
  </si>
  <si>
    <t>TOTAL DIRECT &amp; INDIRECT</t>
  </si>
  <si>
    <t>Salary</t>
  </si>
  <si>
    <t>Consulting</t>
  </si>
  <si>
    <t>PARTICIPANT SUPPORT</t>
  </si>
  <si>
    <t>Travel Justification</t>
  </si>
  <si>
    <t>Rates</t>
  </si>
  <si>
    <t>Trip 1</t>
  </si>
  <si>
    <t>Trip 2</t>
  </si>
  <si>
    <t>Trip 3</t>
  </si>
  <si>
    <t>Trip 4</t>
  </si>
  <si>
    <t>Airfare (round trip)</t>
  </si>
  <si>
    <t>Lodging ($/day)</t>
  </si>
  <si>
    <t>Per Diem ($/day)</t>
  </si>
  <si>
    <t>Transportation ($/day)</t>
  </si>
  <si>
    <t>Airport Parking ($/day)</t>
  </si>
  <si>
    <t>No. of</t>
  </si>
  <si>
    <t xml:space="preserve">No. of </t>
  </si>
  <si>
    <t>Per</t>
  </si>
  <si>
    <t>Trans-</t>
  </si>
  <si>
    <t>Description</t>
  </si>
  <si>
    <t>Trips</t>
  </si>
  <si>
    <t>Days</t>
  </si>
  <si>
    <t>Persons</t>
  </si>
  <si>
    <t>Airfare</t>
  </si>
  <si>
    <t>Lodging</t>
  </si>
  <si>
    <t>Diem</t>
  </si>
  <si>
    <t>portation</t>
  </si>
  <si>
    <t xml:space="preserve">Total Travel per Year = </t>
  </si>
  <si>
    <t>****REGISTRATION/CONFERENCE FEES NEED TO BE INCLUDED IN M&amp;S***</t>
  </si>
  <si>
    <t>Year 4</t>
  </si>
  <si>
    <t>Year 5</t>
  </si>
  <si>
    <t>Total Fringe</t>
  </si>
  <si>
    <t>Domestic</t>
  </si>
  <si>
    <t>Foreign</t>
  </si>
  <si>
    <t>Total Travel</t>
  </si>
  <si>
    <t>Senior Personnel</t>
  </si>
  <si>
    <t>Months</t>
  </si>
  <si>
    <t>Other Personnel</t>
  </si>
  <si>
    <t>Undergraduate Student</t>
  </si>
  <si>
    <t>Graduate Student/Assistant</t>
  </si>
  <si>
    <t>Post Doctorate</t>
  </si>
  <si>
    <t>Total Personnel</t>
  </si>
  <si>
    <t>PERSONNEL</t>
  </si>
  <si>
    <t>Undergraduate Students (Exempt)</t>
  </si>
  <si>
    <t>N/A</t>
  </si>
  <si>
    <t>Total Personnel and Fringe</t>
  </si>
  <si>
    <t>Total Salaries and Wages - Not Including Fringe (52% Rate)</t>
  </si>
  <si>
    <t>Full-Time Personnel (28.70% Rate)</t>
  </si>
  <si>
    <t>Part-Time Personnel/Post Doctorate Students (10.60% Rate)</t>
  </si>
  <si>
    <t>Graduate Students/Graduate Assistants (3.40% Rate)</t>
  </si>
  <si>
    <t>GRA Tuition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</si>
</sst>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&quot;$&quot;#,##0"/>
  </numFmts>
  <fonts count="10">
    <font>
      <sz val="10"/>
      <name val="Geneva"/>
    </font>
    <font>
      <u/>
      <sz val="10"/>
      <name val="Geneva"/>
    </font>
    <font>
      <sz val="8"/>
      <name val="Geneva"/>
    </font>
    <font>
      <sz val="10"/>
      <color rgb="FFFF0000"/>
      <name val="Geneva"/>
    </font>
    <font>
      <sz val="10"/>
      <name val="Geneva"/>
    </font>
    <font>
      <sz val="9"/>
      <name val="Geneva"/>
    </font>
    <font>
      <b/>
      <sz val="10"/>
      <name val="Geneva"/>
    </font>
    <font>
      <b/>
      <sz val="12"/>
      <color rgb="FFFF0000"/>
      <name val="Geneva"/>
    </font>
    <font>
      <sz val="12"/>
      <name val="Geneva"/>
    </font>
    <font>
      <i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/>
  </cellStyleXfs>
  <cellXfs count="6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5" fontId="0" fillId="0" borderId="0" xfId="0" applyNumberFormat="1"/>
    <xf numFmtId="14" fontId="0" fillId="0" borderId="0" xfId="0" applyNumberFormat="1"/>
    <xf numFmtId="37" fontId="0" fillId="0" borderId="0" xfId="0" applyNumberFormat="1"/>
    <xf numFmtId="37" fontId="3" fillId="0" borderId="0" xfId="0" applyNumberFormat="1" applyFont="1" applyFill="1"/>
    <xf numFmtId="0" fontId="3" fillId="0" borderId="0" xfId="0" applyFont="1" applyFill="1"/>
    <xf numFmtId="10" fontId="0" fillId="0" borderId="0" xfId="0" applyNumberFormat="1"/>
    <xf numFmtId="164" fontId="0" fillId="0" borderId="0" xfId="0" applyNumberFormat="1"/>
    <xf numFmtId="0" fontId="6" fillId="0" borderId="0" xfId="2" applyFont="1" applyFill="1"/>
    <xf numFmtId="0" fontId="4" fillId="0" borderId="0" xfId="2" applyFont="1" applyFill="1"/>
    <xf numFmtId="0" fontId="4" fillId="0" borderId="1" xfId="2" applyFont="1" applyFill="1" applyBorder="1" applyAlignment="1">
      <alignment wrapText="1"/>
    </xf>
    <xf numFmtId="0" fontId="4" fillId="0" borderId="2" xfId="2" applyFont="1" applyFill="1" applyBorder="1" applyAlignment="1">
      <alignment wrapText="1"/>
    </xf>
    <xf numFmtId="0" fontId="0" fillId="0" borderId="3" xfId="2" applyFont="1" applyFill="1" applyBorder="1" applyAlignment="1">
      <alignment wrapText="1"/>
    </xf>
    <xf numFmtId="0" fontId="4" fillId="0" borderId="0" xfId="2" applyFont="1" applyFill="1" applyBorder="1" applyAlignment="1">
      <alignment wrapText="1"/>
    </xf>
    <xf numFmtId="0" fontId="4" fillId="0" borderId="0" xfId="2" applyFont="1" applyFill="1" applyAlignment="1">
      <alignment wrapText="1"/>
    </xf>
    <xf numFmtId="0" fontId="4" fillId="0" borderId="4" xfId="2" applyFont="1" applyFill="1" applyBorder="1"/>
    <xf numFmtId="6" fontId="4" fillId="0" borderId="5" xfId="2" applyNumberFormat="1" applyFont="1" applyFill="1" applyBorder="1"/>
    <xf numFmtId="165" fontId="4" fillId="0" borderId="6" xfId="1" applyNumberFormat="1" applyFont="1" applyFill="1" applyBorder="1"/>
    <xf numFmtId="0" fontId="4" fillId="0" borderId="0" xfId="2" applyFont="1" applyFill="1" applyBorder="1"/>
    <xf numFmtId="166" fontId="4" fillId="0" borderId="0" xfId="2" applyNumberFormat="1" applyFont="1" applyFill="1" applyBorder="1"/>
    <xf numFmtId="0" fontId="4" fillId="0" borderId="7" xfId="2" applyFont="1" applyFill="1" applyBorder="1"/>
    <xf numFmtId="6" fontId="4" fillId="0" borderId="0" xfId="2" applyNumberFormat="1" applyFont="1" applyFill="1" applyBorder="1"/>
    <xf numFmtId="0" fontId="4" fillId="0" borderId="8" xfId="2" applyFont="1" applyFill="1" applyBorder="1"/>
    <xf numFmtId="6" fontId="4" fillId="0" borderId="9" xfId="2" applyNumberFormat="1" applyFont="1" applyFill="1" applyBorder="1"/>
    <xf numFmtId="165" fontId="4" fillId="0" borderId="10" xfId="1" applyNumberFormat="1" applyFont="1" applyFill="1" applyBorder="1"/>
    <xf numFmtId="0" fontId="6" fillId="0" borderId="5" xfId="2" applyFont="1" applyFill="1" applyBorder="1" applyAlignment="1">
      <alignment horizontal="center"/>
    </xf>
    <xf numFmtId="0" fontId="4" fillId="0" borderId="5" xfId="2" applyFont="1" applyFill="1" applyBorder="1"/>
    <xf numFmtId="0" fontId="4" fillId="0" borderId="11" xfId="2" applyFont="1" applyFill="1" applyBorder="1"/>
    <xf numFmtId="0" fontId="6" fillId="0" borderId="8" xfId="2" applyFont="1" applyFill="1" applyBorder="1"/>
    <xf numFmtId="0" fontId="6" fillId="0" borderId="9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0" fillId="0" borderId="4" xfId="2" applyFont="1" applyFill="1" applyBorder="1"/>
    <xf numFmtId="0" fontId="4" fillId="0" borderId="5" xfId="2" applyFont="1" applyFill="1" applyBorder="1" applyAlignment="1">
      <alignment horizontal="center"/>
    </xf>
    <xf numFmtId="165" fontId="4" fillId="0" borderId="5" xfId="1" applyNumberFormat="1" applyFont="1" applyFill="1" applyBorder="1"/>
    <xf numFmtId="165" fontId="4" fillId="0" borderId="11" xfId="1" applyNumberFormat="1" applyFont="1" applyFill="1" applyBorder="1"/>
    <xf numFmtId="0" fontId="0" fillId="0" borderId="7" xfId="2" applyFont="1" applyFill="1" applyBorder="1"/>
    <xf numFmtId="0" fontId="4" fillId="0" borderId="0" xfId="2" applyFont="1" applyFill="1" applyBorder="1" applyAlignment="1">
      <alignment horizontal="center"/>
    </xf>
    <xf numFmtId="165" fontId="4" fillId="0" borderId="0" xfId="1" applyNumberFormat="1" applyFont="1" applyFill="1" applyBorder="1"/>
    <xf numFmtId="165" fontId="4" fillId="0" borderId="13" xfId="1" applyNumberFormat="1" applyFont="1" applyFill="1" applyBorder="1"/>
    <xf numFmtId="0" fontId="4" fillId="0" borderId="9" xfId="2" applyFont="1" applyFill="1" applyBorder="1" applyAlignment="1">
      <alignment horizontal="center"/>
    </xf>
    <xf numFmtId="165" fontId="4" fillId="0" borderId="9" xfId="1" applyNumberFormat="1" applyFont="1" applyFill="1" applyBorder="1"/>
    <xf numFmtId="165" fontId="4" fillId="0" borderId="12" xfId="1" applyNumberFormat="1" applyFont="1" applyFill="1" applyBorder="1"/>
    <xf numFmtId="0" fontId="4" fillId="0" borderId="9" xfId="2" applyFont="1" applyFill="1" applyBorder="1"/>
    <xf numFmtId="0" fontId="6" fillId="0" borderId="9" xfId="2" applyFont="1" applyFill="1" applyBorder="1" applyAlignment="1">
      <alignment horizontal="right"/>
    </xf>
    <xf numFmtId="165" fontId="6" fillId="0" borderId="12" xfId="2" applyNumberFormat="1" applyFont="1" applyFill="1" applyBorder="1"/>
    <xf numFmtId="0" fontId="0" fillId="0" borderId="0" xfId="0" applyFill="1"/>
    <xf numFmtId="37" fontId="7" fillId="0" borderId="0" xfId="0" applyNumberFormat="1" applyFont="1" applyFill="1"/>
    <xf numFmtId="0" fontId="8" fillId="0" borderId="0" xfId="0" applyFont="1" applyFill="1"/>
    <xf numFmtId="0" fontId="0" fillId="0" borderId="0" xfId="2" applyFont="1" applyFill="1"/>
    <xf numFmtId="37" fontId="7" fillId="0" borderId="0" xfId="0" applyNumberFormat="1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0" fillId="0" borderId="0" xfId="0" applyBorder="1"/>
    <xf numFmtId="5" fontId="0" fillId="0" borderId="0" xfId="0" applyNumberFormat="1" applyFill="1"/>
    <xf numFmtId="0" fontId="0" fillId="0" borderId="0" xfId="0" applyFont="1"/>
    <xf numFmtId="0" fontId="9" fillId="0" borderId="0" xfId="0" applyFont="1"/>
    <xf numFmtId="44" fontId="0" fillId="2" borderId="0" xfId="0" applyNumberFormat="1" applyFont="1" applyFill="1"/>
    <xf numFmtId="44" fontId="0" fillId="0" borderId="0" xfId="0" applyNumberFormat="1"/>
    <xf numFmtId="44" fontId="0" fillId="0" borderId="0" xfId="0" applyNumberFormat="1" applyFont="1" applyFill="1"/>
    <xf numFmtId="42" fontId="0" fillId="0" borderId="0" xfId="0" applyNumberFormat="1"/>
    <xf numFmtId="5" fontId="0" fillId="0" borderId="0" xfId="0" applyNumberFormat="1" applyAlignment="1">
      <alignment horizontal="center"/>
    </xf>
    <xf numFmtId="44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3">
    <cellStyle name="Currency" xfId="1" builtinId="4"/>
    <cellStyle name="Normal" xfId="0" builtinId="0"/>
    <cellStyle name="Normal_Travel Justification1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abSelected="1" topLeftCell="A34" zoomScale="120" zoomScaleNormal="120" workbookViewId="0">
      <selection activeCell="A56" sqref="A56"/>
    </sheetView>
  </sheetViews>
  <sheetFormatPr defaultColWidth="11.42578125" defaultRowHeight="12.75"/>
  <cols>
    <col min="1" max="1" width="52.7109375" bestFit="1" customWidth="1"/>
    <col min="2" max="8" width="11.42578125" customWidth="1"/>
    <col min="9" max="9" width="6.28515625" style="5" bestFit="1" customWidth="1"/>
    <col min="10" max="10" width="6.85546875" customWidth="1"/>
    <col min="11" max="11" width="6.42578125" bestFit="1" customWidth="1"/>
    <col min="12" max="12" width="6.42578125" customWidth="1"/>
    <col min="13" max="13" width="6.42578125" bestFit="1" customWidth="1"/>
    <col min="14" max="14" width="6.42578125" customWidth="1"/>
  </cols>
  <sheetData>
    <row r="1" spans="1:14">
      <c r="A1" t="s">
        <v>0</v>
      </c>
    </row>
    <row r="2" spans="1:14">
      <c r="A2" t="s">
        <v>1</v>
      </c>
      <c r="B2" s="4"/>
    </row>
    <row r="3" spans="1:14">
      <c r="A3" t="s">
        <v>2</v>
      </c>
    </row>
    <row r="5" spans="1:14">
      <c r="B5" s="64" t="s">
        <v>3</v>
      </c>
      <c r="C5" s="64" t="s">
        <v>4</v>
      </c>
      <c r="D5" s="64" t="s">
        <v>5</v>
      </c>
      <c r="E5" s="64" t="s">
        <v>47</v>
      </c>
      <c r="F5" s="64" t="s">
        <v>48</v>
      </c>
      <c r="G5" s="64" t="s">
        <v>6</v>
      </c>
      <c r="H5" s="1"/>
    </row>
    <row r="6" spans="1:14">
      <c r="A6" s="2" t="s">
        <v>60</v>
      </c>
      <c r="K6" s="65" t="s">
        <v>54</v>
      </c>
      <c r="L6" s="65"/>
    </row>
    <row r="7" spans="1:14">
      <c r="A7" s="57" t="s">
        <v>53</v>
      </c>
      <c r="I7" s="5" t="s">
        <v>19</v>
      </c>
      <c r="J7" t="s">
        <v>3</v>
      </c>
      <c r="K7" t="s">
        <v>4</v>
      </c>
      <c r="L7" t="s">
        <v>5</v>
      </c>
      <c r="M7" t="s">
        <v>47</v>
      </c>
      <c r="N7" t="s">
        <v>48</v>
      </c>
    </row>
    <row r="8" spans="1:14">
      <c r="B8" s="59">
        <f>I8*J8</f>
        <v>0</v>
      </c>
      <c r="C8" s="59">
        <f>I8*K8</f>
        <v>0</v>
      </c>
      <c r="D8" s="59">
        <f>I8*L8</f>
        <v>0</v>
      </c>
      <c r="E8" s="59">
        <f>I8*M8</f>
        <v>0</v>
      </c>
      <c r="F8" s="59">
        <f>I8*N8</f>
        <v>0</v>
      </c>
      <c r="G8" s="59">
        <f>SUM(B8:F8)</f>
        <v>0</v>
      </c>
      <c r="H8" s="3"/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</row>
    <row r="9" spans="1:14">
      <c r="B9" s="59">
        <f>I9*J9</f>
        <v>0</v>
      </c>
      <c r="C9" s="59">
        <f>I9*K9</f>
        <v>0</v>
      </c>
      <c r="D9" s="59">
        <f>I9*L9</f>
        <v>0</v>
      </c>
      <c r="E9" s="59">
        <f>I9*M9</f>
        <v>0</v>
      </c>
      <c r="F9" s="59">
        <f>I9*N9</f>
        <v>0</v>
      </c>
      <c r="G9" s="59">
        <f>SUM(B9:F9)</f>
        <v>0</v>
      </c>
      <c r="H9" s="3"/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</row>
    <row r="10" spans="1:14">
      <c r="B10" s="59">
        <f>I10*J10</f>
        <v>0</v>
      </c>
      <c r="C10" s="59">
        <f>I10*K10</f>
        <v>0</v>
      </c>
      <c r="D10" s="59">
        <f>I10*L10</f>
        <v>0</v>
      </c>
      <c r="E10" s="59">
        <f>I10*M10</f>
        <v>0</v>
      </c>
      <c r="F10" s="59">
        <f>I10*N10</f>
        <v>0</v>
      </c>
      <c r="G10" s="59">
        <f>SUM(B10:F10)</f>
        <v>0</v>
      </c>
      <c r="H10" s="3"/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</row>
    <row r="11" spans="1:14">
      <c r="B11" s="59">
        <f>I11*J11</f>
        <v>0</v>
      </c>
      <c r="C11" s="59">
        <f>I11*K11</f>
        <v>0</v>
      </c>
      <c r="D11" s="59">
        <f>I11*L11</f>
        <v>0</v>
      </c>
      <c r="E11" s="59">
        <f>I11*M11</f>
        <v>0</v>
      </c>
      <c r="F11" s="59">
        <f>I11*N11</f>
        <v>0</v>
      </c>
      <c r="G11" s="59">
        <f>SUM(B11:F11)</f>
        <v>0</v>
      </c>
      <c r="H11" s="3"/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</row>
    <row r="12" spans="1:14">
      <c r="B12" s="59"/>
      <c r="C12" s="59"/>
      <c r="D12" s="59"/>
      <c r="E12" s="59"/>
      <c r="F12" s="59"/>
      <c r="G12" s="59"/>
      <c r="H12" s="3"/>
      <c r="I12" s="60"/>
      <c r="J12" s="60"/>
      <c r="K12" s="60"/>
      <c r="L12" s="60"/>
      <c r="M12" s="60"/>
      <c r="N12" s="60"/>
    </row>
    <row r="13" spans="1:14">
      <c r="A13" s="57" t="s">
        <v>7</v>
      </c>
      <c r="B13" s="59">
        <f>SUM(B8:B11)</f>
        <v>0</v>
      </c>
      <c r="C13" s="59">
        <f t="shared" ref="C13:F13" si="0">SUM(C8:C11)</f>
        <v>0</v>
      </c>
      <c r="D13" s="59">
        <f t="shared" si="0"/>
        <v>0</v>
      </c>
      <c r="E13" s="59">
        <f t="shared" si="0"/>
        <v>0</v>
      </c>
      <c r="F13" s="59">
        <f t="shared" si="0"/>
        <v>0</v>
      </c>
      <c r="G13" s="59">
        <f>SUM(G8:G11)</f>
        <v>0</v>
      </c>
      <c r="H13" s="3"/>
      <c r="I13" s="60"/>
      <c r="J13" s="60"/>
      <c r="K13" s="60"/>
      <c r="L13" s="60"/>
      <c r="M13" s="60"/>
      <c r="N13" s="60"/>
    </row>
    <row r="14" spans="1:14">
      <c r="A14" s="57"/>
      <c r="B14" s="3"/>
      <c r="C14" s="3"/>
      <c r="D14" s="3"/>
      <c r="E14" s="3"/>
      <c r="F14" s="3"/>
      <c r="G14" s="3"/>
      <c r="H14" s="3"/>
      <c r="I14" s="60"/>
      <c r="J14" s="60"/>
      <c r="K14" s="60"/>
      <c r="L14" s="60"/>
      <c r="M14" s="60"/>
      <c r="N14" s="60"/>
    </row>
    <row r="15" spans="1:14">
      <c r="A15" s="57" t="s">
        <v>55</v>
      </c>
      <c r="B15" s="3"/>
      <c r="C15" s="3"/>
      <c r="D15" s="3"/>
      <c r="E15" s="3"/>
      <c r="F15" s="3"/>
      <c r="G15" s="3"/>
      <c r="H15" s="3"/>
      <c r="I15" s="6"/>
      <c r="J15" s="7"/>
      <c r="K15" s="7"/>
      <c r="L15" s="7"/>
    </row>
    <row r="16" spans="1:14">
      <c r="B16" s="59">
        <f t="shared" ref="B16:B22" si="1">I16*J16</f>
        <v>0</v>
      </c>
      <c r="C16" s="59">
        <f t="shared" ref="C16:C22" si="2">I16*K16</f>
        <v>0</v>
      </c>
      <c r="D16" s="59">
        <f t="shared" ref="D16:D22" si="3">I16*L16</f>
        <v>0</v>
      </c>
      <c r="E16" s="59">
        <f t="shared" ref="E16:E22" si="4">I16*M16</f>
        <v>0</v>
      </c>
      <c r="F16" s="59">
        <f t="shared" ref="F16:F22" si="5">I16*N16</f>
        <v>0</v>
      </c>
      <c r="G16" s="59">
        <f t="shared" ref="G16:G22" si="6">SUM(B16:F16)</f>
        <v>0</v>
      </c>
      <c r="H16" s="3"/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</row>
    <row r="17" spans="1:14">
      <c r="B17" s="59">
        <f t="shared" si="1"/>
        <v>0</v>
      </c>
      <c r="C17" s="59">
        <f t="shared" si="2"/>
        <v>0</v>
      </c>
      <c r="D17" s="59">
        <f t="shared" si="3"/>
        <v>0</v>
      </c>
      <c r="E17" s="59">
        <f t="shared" si="4"/>
        <v>0</v>
      </c>
      <c r="F17" s="59">
        <f t="shared" si="5"/>
        <v>0</v>
      </c>
      <c r="G17" s="59">
        <f t="shared" si="6"/>
        <v>0</v>
      </c>
      <c r="H17" s="3"/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</row>
    <row r="18" spans="1:14">
      <c r="B18" s="59">
        <f t="shared" si="1"/>
        <v>0</v>
      </c>
      <c r="C18" s="59">
        <f t="shared" si="2"/>
        <v>0</v>
      </c>
      <c r="D18" s="59">
        <f t="shared" si="3"/>
        <v>0</v>
      </c>
      <c r="E18" s="59">
        <f t="shared" si="4"/>
        <v>0</v>
      </c>
      <c r="F18" s="59">
        <f t="shared" si="5"/>
        <v>0</v>
      </c>
      <c r="G18" s="59">
        <f t="shared" si="6"/>
        <v>0</v>
      </c>
      <c r="H18" s="3"/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</row>
    <row r="19" spans="1:14">
      <c r="B19" s="59">
        <f t="shared" si="1"/>
        <v>0</v>
      </c>
      <c r="C19" s="59">
        <f t="shared" si="2"/>
        <v>0</v>
      </c>
      <c r="D19" s="59">
        <f t="shared" si="3"/>
        <v>0</v>
      </c>
      <c r="E19" s="59">
        <f t="shared" si="4"/>
        <v>0</v>
      </c>
      <c r="F19" s="59">
        <f t="shared" si="5"/>
        <v>0</v>
      </c>
      <c r="G19" s="59">
        <f t="shared" si="6"/>
        <v>0</v>
      </c>
      <c r="H19" s="3"/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</row>
    <row r="20" spans="1:14">
      <c r="A20" t="s">
        <v>58</v>
      </c>
      <c r="B20" s="59">
        <f t="shared" si="1"/>
        <v>0</v>
      </c>
      <c r="C20" s="59">
        <f t="shared" si="2"/>
        <v>0</v>
      </c>
      <c r="D20" s="59">
        <f t="shared" si="3"/>
        <v>0</v>
      </c>
      <c r="E20" s="59">
        <f t="shared" si="4"/>
        <v>0</v>
      </c>
      <c r="F20" s="59">
        <f t="shared" si="5"/>
        <v>0</v>
      </c>
      <c r="G20" s="59">
        <f t="shared" si="6"/>
        <v>0</v>
      </c>
      <c r="H20" s="3"/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</row>
    <row r="21" spans="1:14">
      <c r="A21" t="s">
        <v>57</v>
      </c>
      <c r="B21" s="59">
        <f t="shared" si="1"/>
        <v>0</v>
      </c>
      <c r="C21" s="59">
        <f t="shared" si="2"/>
        <v>0</v>
      </c>
      <c r="D21" s="59">
        <f t="shared" si="3"/>
        <v>0</v>
      </c>
      <c r="E21" s="59">
        <f t="shared" si="4"/>
        <v>0</v>
      </c>
      <c r="F21" s="59">
        <f t="shared" si="5"/>
        <v>0</v>
      </c>
      <c r="G21" s="59">
        <f t="shared" si="6"/>
        <v>0</v>
      </c>
      <c r="H21" s="3"/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</row>
    <row r="22" spans="1:14">
      <c r="A22" t="s">
        <v>56</v>
      </c>
      <c r="B22" s="59">
        <f t="shared" si="1"/>
        <v>0</v>
      </c>
      <c r="C22" s="59">
        <f t="shared" si="2"/>
        <v>0</v>
      </c>
      <c r="D22" s="59">
        <f t="shared" si="3"/>
        <v>0</v>
      </c>
      <c r="E22" s="59">
        <f t="shared" si="4"/>
        <v>0</v>
      </c>
      <c r="F22" s="59">
        <f t="shared" si="5"/>
        <v>0</v>
      </c>
      <c r="G22" s="59">
        <f t="shared" si="6"/>
        <v>0</v>
      </c>
      <c r="H22" s="3"/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</row>
    <row r="23" spans="1:14">
      <c r="B23" s="59"/>
      <c r="C23" s="59"/>
      <c r="D23" s="59"/>
      <c r="E23" s="59"/>
      <c r="F23" s="59"/>
      <c r="G23" s="59"/>
      <c r="H23" s="3"/>
      <c r="I23" s="60"/>
      <c r="J23" s="60"/>
      <c r="K23" s="60"/>
      <c r="L23" s="60"/>
      <c r="M23" s="60"/>
      <c r="N23" s="60"/>
    </row>
    <row r="24" spans="1:14">
      <c r="A24" s="57" t="s">
        <v>8</v>
      </c>
      <c r="B24" s="59">
        <f t="shared" ref="B24:G24" si="7">SUM(B16:B22)</f>
        <v>0</v>
      </c>
      <c r="C24" s="59">
        <f t="shared" si="7"/>
        <v>0</v>
      </c>
      <c r="D24" s="59">
        <f t="shared" si="7"/>
        <v>0</v>
      </c>
      <c r="E24" s="59">
        <f t="shared" si="7"/>
        <v>0</v>
      </c>
      <c r="F24" s="59">
        <f t="shared" si="7"/>
        <v>0</v>
      </c>
      <c r="G24" s="59">
        <f t="shared" si="7"/>
        <v>0</v>
      </c>
      <c r="H24" s="3"/>
    </row>
    <row r="25" spans="1:14">
      <c r="B25" s="3"/>
      <c r="C25" s="3"/>
      <c r="D25" s="3"/>
      <c r="E25" s="3"/>
      <c r="F25" s="3"/>
      <c r="G25" s="3"/>
      <c r="H25" s="3"/>
    </row>
    <row r="26" spans="1:14">
      <c r="A26" s="57" t="s">
        <v>59</v>
      </c>
      <c r="B26" s="59">
        <f>B13+B24</f>
        <v>0</v>
      </c>
      <c r="C26" s="59">
        <f t="shared" ref="C26:G26" si="8">C13+C24</f>
        <v>0</v>
      </c>
      <c r="D26" s="59">
        <f t="shared" si="8"/>
        <v>0</v>
      </c>
      <c r="E26" s="59">
        <f t="shared" si="8"/>
        <v>0</v>
      </c>
      <c r="F26" s="59">
        <f t="shared" si="8"/>
        <v>0</v>
      </c>
      <c r="G26" s="59">
        <f t="shared" si="8"/>
        <v>0</v>
      </c>
      <c r="H26" s="3"/>
    </row>
    <row r="27" spans="1:14">
      <c r="B27" s="3"/>
      <c r="C27" s="3"/>
      <c r="D27" s="3"/>
      <c r="E27" s="3"/>
      <c r="F27" s="3"/>
      <c r="G27" s="3"/>
      <c r="H27" s="3"/>
    </row>
    <row r="28" spans="1:14">
      <c r="A28" s="2" t="s">
        <v>9</v>
      </c>
      <c r="B28" s="3"/>
      <c r="C28" s="3"/>
      <c r="D28" s="3"/>
      <c r="E28" s="3"/>
      <c r="F28" s="3"/>
      <c r="G28" s="3"/>
      <c r="H28" s="3"/>
    </row>
    <row r="29" spans="1:14">
      <c r="A29" s="9" t="s">
        <v>65</v>
      </c>
      <c r="B29" s="59">
        <v>0</v>
      </c>
      <c r="C29" s="59">
        <v>0</v>
      </c>
      <c r="D29" s="59">
        <v>0</v>
      </c>
      <c r="E29" s="61">
        <f>SUM(B29:D29)</f>
        <v>0</v>
      </c>
      <c r="F29" s="59">
        <v>0</v>
      </c>
      <c r="G29" s="59">
        <v>0</v>
      </c>
      <c r="H29" s="3"/>
      <c r="I29" s="59">
        <f>SUM(I24:I27)</f>
        <v>0</v>
      </c>
    </row>
    <row r="30" spans="1:14">
      <c r="A30" s="9" t="s">
        <v>66</v>
      </c>
      <c r="B30" s="59">
        <v>0</v>
      </c>
      <c r="C30" s="59">
        <v>0</v>
      </c>
      <c r="D30" s="59">
        <v>0</v>
      </c>
      <c r="E30" s="61">
        <f>SUM(B30:D30)</f>
        <v>0</v>
      </c>
      <c r="F30" s="59">
        <v>0</v>
      </c>
      <c r="G30" s="59">
        <v>0</v>
      </c>
      <c r="H30" s="3"/>
    </row>
    <row r="31" spans="1:14">
      <c r="A31" s="9" t="s">
        <v>67</v>
      </c>
      <c r="B31" s="59">
        <v>0</v>
      </c>
      <c r="C31" s="59">
        <v>0</v>
      </c>
      <c r="D31" s="59">
        <v>0</v>
      </c>
      <c r="E31" s="61">
        <f>SUM(B31:D31)</f>
        <v>0</v>
      </c>
      <c r="F31" s="59">
        <v>0</v>
      </c>
      <c r="G31" s="59">
        <v>0</v>
      </c>
      <c r="H31" s="3"/>
    </row>
    <row r="32" spans="1:14">
      <c r="A32" s="9" t="s">
        <v>61</v>
      </c>
      <c r="B32" s="62" t="s">
        <v>62</v>
      </c>
      <c r="C32" s="62" t="s">
        <v>62</v>
      </c>
      <c r="D32" s="62" t="s">
        <v>62</v>
      </c>
      <c r="E32" s="62" t="s">
        <v>62</v>
      </c>
      <c r="F32" s="62" t="s">
        <v>62</v>
      </c>
      <c r="G32" s="62" t="s">
        <v>62</v>
      </c>
      <c r="H32" s="3"/>
    </row>
    <row r="33" spans="1:8">
      <c r="A33" s="9"/>
      <c r="B33" s="3"/>
      <c r="C33" s="3"/>
      <c r="D33" s="3"/>
      <c r="E33" s="3"/>
      <c r="F33" s="3"/>
      <c r="G33" s="3"/>
      <c r="H33" s="3"/>
    </row>
    <row r="34" spans="1:8">
      <c r="A34" s="9" t="s">
        <v>49</v>
      </c>
      <c r="B34" s="59">
        <f t="shared" ref="B34:G34" si="9">SUM(B29:B32)</f>
        <v>0</v>
      </c>
      <c r="C34" s="59">
        <f t="shared" si="9"/>
        <v>0</v>
      </c>
      <c r="D34" s="59">
        <f t="shared" si="9"/>
        <v>0</v>
      </c>
      <c r="E34" s="59">
        <f t="shared" si="9"/>
        <v>0</v>
      </c>
      <c r="F34" s="59">
        <f t="shared" si="9"/>
        <v>0</v>
      </c>
      <c r="G34" s="59">
        <f t="shared" si="9"/>
        <v>0</v>
      </c>
      <c r="H34" s="3"/>
    </row>
    <row r="35" spans="1:8">
      <c r="A35" s="9"/>
      <c r="B35" s="3"/>
      <c r="C35" s="3"/>
      <c r="D35" s="3"/>
      <c r="E35" s="3"/>
      <c r="F35" s="3"/>
      <c r="G35" s="3"/>
      <c r="H35" s="3"/>
    </row>
    <row r="36" spans="1:8">
      <c r="A36" s="57" t="s">
        <v>63</v>
      </c>
      <c r="B36" s="59">
        <f>SUM(B26+B34)</f>
        <v>0</v>
      </c>
      <c r="C36" s="59">
        <f>SUM(C26+C34)</f>
        <v>0</v>
      </c>
      <c r="D36" s="59">
        <f>SUM(D26+D34)</f>
        <v>0</v>
      </c>
      <c r="E36" s="59">
        <f>SUM(E26+E34)</f>
        <v>0</v>
      </c>
      <c r="F36" s="59">
        <f>SUM(F26+F34)</f>
        <v>0</v>
      </c>
      <c r="G36" s="59">
        <f>SUM(B36:F36)</f>
        <v>0</v>
      </c>
      <c r="H36" s="3"/>
    </row>
    <row r="37" spans="1:8">
      <c r="B37" s="3"/>
      <c r="C37" s="3"/>
      <c r="D37" s="3"/>
      <c r="E37" s="3"/>
      <c r="F37" s="3"/>
      <c r="G37" s="3"/>
      <c r="H37" s="3"/>
    </row>
    <row r="38" spans="1:8">
      <c r="A38" s="2" t="s">
        <v>10</v>
      </c>
      <c r="B38" s="63">
        <v>0</v>
      </c>
      <c r="C38" s="63">
        <v>0</v>
      </c>
      <c r="D38" s="63">
        <v>0</v>
      </c>
      <c r="E38" s="63">
        <v>0</v>
      </c>
      <c r="F38" s="63">
        <v>0</v>
      </c>
      <c r="G38" s="63">
        <f>SUM(B38:F38)</f>
        <v>0</v>
      </c>
      <c r="H38" s="55"/>
    </row>
    <row r="39" spans="1:8">
      <c r="A39" s="2"/>
      <c r="B39" s="55"/>
      <c r="C39" s="55"/>
      <c r="D39" s="55"/>
      <c r="E39" s="55"/>
      <c r="F39" s="55"/>
      <c r="G39" s="55"/>
      <c r="H39" s="55"/>
    </row>
    <row r="40" spans="1:8">
      <c r="A40" s="2" t="s">
        <v>11</v>
      </c>
      <c r="B40" s="55"/>
      <c r="C40" s="55"/>
      <c r="D40" s="55"/>
      <c r="E40" s="55"/>
      <c r="F40" s="55"/>
      <c r="G40" s="55"/>
      <c r="H40" s="55"/>
    </row>
    <row r="41" spans="1:8">
      <c r="A41" s="56" t="s">
        <v>50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3">
        <f>SUM(B41:F41)</f>
        <v>0</v>
      </c>
      <c r="H41" s="55"/>
    </row>
    <row r="42" spans="1:8">
      <c r="A42" s="56" t="s">
        <v>51</v>
      </c>
      <c r="B42" s="63">
        <v>0</v>
      </c>
      <c r="C42" s="63">
        <v>0</v>
      </c>
      <c r="D42" s="63">
        <v>0</v>
      </c>
      <c r="E42" s="63">
        <v>0</v>
      </c>
      <c r="F42" s="63">
        <v>0</v>
      </c>
      <c r="G42" s="63">
        <f>SUM(B42:F42)</f>
        <v>0</v>
      </c>
      <c r="H42" s="55"/>
    </row>
    <row r="43" spans="1:8">
      <c r="A43" s="2"/>
      <c r="B43" s="55"/>
      <c r="C43" s="55"/>
      <c r="D43" s="55"/>
      <c r="E43" s="55"/>
      <c r="F43" s="55"/>
      <c r="G43" s="55"/>
      <c r="H43" s="55"/>
    </row>
    <row r="44" spans="1:8">
      <c r="A44" s="57" t="s">
        <v>52</v>
      </c>
      <c r="B44" s="63">
        <f>SUM(B41:B42)</f>
        <v>0</v>
      </c>
      <c r="C44" s="63">
        <f>SUM(C41:C42)</f>
        <v>0</v>
      </c>
      <c r="D44" s="63">
        <f>SUM(D41:D42)</f>
        <v>0</v>
      </c>
      <c r="E44" s="63">
        <f>SUM(E41:E42)</f>
        <v>0</v>
      </c>
      <c r="F44" s="63">
        <f>SUM(F41:F42)</f>
        <v>0</v>
      </c>
      <c r="G44" s="63">
        <f>SUM(B44:F44)</f>
        <v>0</v>
      </c>
      <c r="H44" s="55"/>
    </row>
    <row r="45" spans="1:8">
      <c r="A45" s="2"/>
      <c r="B45" s="55"/>
      <c r="C45" s="55"/>
      <c r="D45" s="55"/>
      <c r="E45" s="55"/>
      <c r="F45" s="55"/>
      <c r="G45" s="55"/>
      <c r="H45" s="55"/>
    </row>
    <row r="46" spans="1:8">
      <c r="A46" s="2"/>
      <c r="B46" s="55"/>
      <c r="C46" s="55"/>
      <c r="D46" s="55"/>
      <c r="E46" s="55"/>
      <c r="F46" s="55"/>
      <c r="G46" s="55"/>
      <c r="H46" s="55"/>
    </row>
    <row r="47" spans="1:8">
      <c r="A47" s="2" t="s">
        <v>21</v>
      </c>
      <c r="B47" s="63">
        <v>0</v>
      </c>
      <c r="C47" s="63">
        <v>0</v>
      </c>
      <c r="D47" s="63">
        <v>0</v>
      </c>
      <c r="E47" s="63">
        <v>0</v>
      </c>
      <c r="F47" s="63">
        <v>0</v>
      </c>
      <c r="G47" s="63">
        <f>SUM(B47:F47)</f>
        <v>0</v>
      </c>
      <c r="H47" s="55"/>
    </row>
    <row r="48" spans="1:8">
      <c r="B48" s="55"/>
      <c r="C48" s="55"/>
      <c r="D48" s="55"/>
      <c r="E48" s="55"/>
      <c r="F48" s="55"/>
      <c r="G48" s="55"/>
      <c r="H48" s="55"/>
    </row>
    <row r="49" spans="1:8">
      <c r="A49" s="2" t="s">
        <v>12</v>
      </c>
      <c r="B49" s="55"/>
      <c r="C49" s="55"/>
      <c r="D49" s="55"/>
      <c r="E49" s="55"/>
      <c r="F49" s="55"/>
      <c r="G49" s="55"/>
      <c r="H49" s="55"/>
    </row>
    <row r="50" spans="1:8">
      <c r="A50" t="s">
        <v>13</v>
      </c>
      <c r="B50" s="63">
        <v>0</v>
      </c>
      <c r="C50" s="63">
        <v>0</v>
      </c>
      <c r="D50" s="63">
        <v>0</v>
      </c>
      <c r="E50" s="63">
        <v>0</v>
      </c>
      <c r="F50" s="63">
        <v>0</v>
      </c>
      <c r="G50" s="63">
        <f>SUM(B50:F50)</f>
        <v>0</v>
      </c>
      <c r="H50" s="55"/>
    </row>
    <row r="51" spans="1:8">
      <c r="A51" t="s">
        <v>14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f t="shared" ref="G51:G55" si="10">SUM(B51:F51)</f>
        <v>0</v>
      </c>
      <c r="H51" s="55"/>
    </row>
    <row r="52" spans="1:8">
      <c r="A52" t="s">
        <v>68</v>
      </c>
      <c r="B52" s="63">
        <v>0</v>
      </c>
      <c r="C52" s="63">
        <v>0</v>
      </c>
      <c r="D52" s="63">
        <v>0</v>
      </c>
      <c r="E52" s="63">
        <v>0</v>
      </c>
      <c r="F52" s="63">
        <v>0</v>
      </c>
      <c r="G52" s="63">
        <f t="shared" si="10"/>
        <v>0</v>
      </c>
      <c r="H52" s="55"/>
    </row>
    <row r="53" spans="1:8">
      <c r="A53" t="s">
        <v>20</v>
      </c>
      <c r="B53" s="63">
        <v>0</v>
      </c>
      <c r="C53" s="63">
        <v>0</v>
      </c>
      <c r="D53" s="63">
        <v>0</v>
      </c>
      <c r="E53" s="63">
        <v>0</v>
      </c>
      <c r="F53" s="63">
        <v>0</v>
      </c>
      <c r="G53" s="63">
        <f t="shared" si="10"/>
        <v>0</v>
      </c>
      <c r="H53" s="55"/>
    </row>
    <row r="54" spans="1:8">
      <c r="A54" s="47"/>
      <c r="B54" s="63">
        <v>0</v>
      </c>
      <c r="C54" s="63">
        <v>0</v>
      </c>
      <c r="D54" s="63">
        <v>0</v>
      </c>
      <c r="E54" s="63">
        <v>0</v>
      </c>
      <c r="F54" s="63">
        <v>0</v>
      </c>
      <c r="G54" s="63">
        <f t="shared" si="10"/>
        <v>0</v>
      </c>
      <c r="H54" s="55"/>
    </row>
    <row r="55" spans="1:8">
      <c r="A55" s="47"/>
      <c r="B55" s="63">
        <v>0</v>
      </c>
      <c r="C55" s="63">
        <v>0</v>
      </c>
      <c r="D55" s="63">
        <v>0</v>
      </c>
      <c r="E55" s="63">
        <v>0</v>
      </c>
      <c r="F55" s="63">
        <v>0</v>
      </c>
      <c r="G55" s="63">
        <f t="shared" si="10"/>
        <v>0</v>
      </c>
      <c r="H55" s="55"/>
    </row>
    <row r="56" spans="1:8">
      <c r="B56" s="3"/>
      <c r="C56" s="3"/>
      <c r="D56" s="3"/>
      <c r="F56" s="3"/>
      <c r="G56" s="3"/>
      <c r="H56" s="3"/>
    </row>
    <row r="57" spans="1:8">
      <c r="A57" t="s">
        <v>15</v>
      </c>
      <c r="B57" s="59">
        <f t="shared" ref="B57:G57" si="11">SUM(B50:B55)</f>
        <v>0</v>
      </c>
      <c r="C57" s="59">
        <f t="shared" si="11"/>
        <v>0</v>
      </c>
      <c r="D57" s="59">
        <f t="shared" si="11"/>
        <v>0</v>
      </c>
      <c r="E57" s="59">
        <f t="shared" si="11"/>
        <v>0</v>
      </c>
      <c r="F57" s="59">
        <f t="shared" si="11"/>
        <v>0</v>
      </c>
      <c r="G57" s="59">
        <f t="shared" si="11"/>
        <v>0</v>
      </c>
      <c r="H57" s="3"/>
    </row>
    <row r="58" spans="1:8">
      <c r="B58" s="3"/>
      <c r="C58" s="3"/>
      <c r="D58" s="3"/>
      <c r="E58" s="3"/>
      <c r="F58" s="3"/>
      <c r="G58" s="3"/>
      <c r="H58" s="3"/>
    </row>
    <row r="59" spans="1:8">
      <c r="A59" s="2" t="s">
        <v>16</v>
      </c>
      <c r="B59" s="59">
        <f>B36+B38+B44+B47+B57</f>
        <v>0</v>
      </c>
      <c r="C59" s="59">
        <f>C36+C38+C44+C47+C57</f>
        <v>0</v>
      </c>
      <c r="D59" s="59">
        <f>D36+D38+D44+D47+D57</f>
        <v>0</v>
      </c>
      <c r="E59" s="59">
        <f>E36+E38+E44+E47+E57</f>
        <v>0</v>
      </c>
      <c r="F59" s="59">
        <f>F36+F38+F44+F47+F57</f>
        <v>0</v>
      </c>
      <c r="G59" s="59">
        <f>SUM(B59:F59)</f>
        <v>0</v>
      </c>
      <c r="H59" s="3"/>
    </row>
    <row r="60" spans="1:8">
      <c r="B60" s="3"/>
      <c r="C60" s="3"/>
      <c r="D60" s="3"/>
      <c r="E60" s="3"/>
      <c r="F60" s="3"/>
      <c r="G60" s="3"/>
      <c r="H60" s="3"/>
    </row>
    <row r="61" spans="1:8">
      <c r="A61" s="2" t="s">
        <v>17</v>
      </c>
      <c r="B61" s="3"/>
      <c r="C61" s="3"/>
      <c r="D61" s="3"/>
      <c r="E61" s="3"/>
      <c r="F61" s="3"/>
    </row>
    <row r="62" spans="1:8">
      <c r="A62" s="8" t="s">
        <v>64</v>
      </c>
      <c r="B62" s="59">
        <f>SUM(B26*0.52)</f>
        <v>0</v>
      </c>
      <c r="C62" s="59">
        <f>SUM(C26*0.52)</f>
        <v>0</v>
      </c>
      <c r="D62" s="59">
        <f>SUM(D26*0.52)</f>
        <v>0</v>
      </c>
      <c r="E62" s="59">
        <f>SUM(E26*0.52)</f>
        <v>0</v>
      </c>
      <c r="F62" s="59">
        <f>SUM(F26*0.52)</f>
        <v>0</v>
      </c>
      <c r="G62" s="59">
        <f>SUM(B62:F62)</f>
        <v>0</v>
      </c>
      <c r="H62" s="3"/>
    </row>
    <row r="63" spans="1:8">
      <c r="B63" s="3"/>
      <c r="C63" s="3"/>
      <c r="D63" s="3"/>
      <c r="E63" s="3"/>
      <c r="F63" s="3"/>
      <c r="G63" s="3"/>
      <c r="H63" s="3"/>
    </row>
    <row r="64" spans="1:8">
      <c r="A64" s="2" t="s">
        <v>18</v>
      </c>
      <c r="B64" s="59">
        <f>B59+B62</f>
        <v>0</v>
      </c>
      <c r="C64" s="59">
        <f>C59+C62</f>
        <v>0</v>
      </c>
      <c r="D64" s="59">
        <f>D59+D62</f>
        <v>0</v>
      </c>
      <c r="E64" s="59">
        <f>E59+E62</f>
        <v>0</v>
      </c>
      <c r="F64" s="59">
        <f>F59+F62</f>
        <v>0</v>
      </c>
      <c r="G64" s="59">
        <f>SUM(B64:F64)</f>
        <v>0</v>
      </c>
      <c r="H64" s="3"/>
    </row>
  </sheetData>
  <mergeCells count="1">
    <mergeCell ref="K6:L6"/>
  </mergeCells>
  <phoneticPr fontId="2" type="noConversion"/>
  <printOptions gridLines="1" gridLinesSet="0"/>
  <pageMargins left="0.75" right="0.75" top="1" bottom="1" header="0.5" footer="0.5"/>
  <pageSetup orientation="portrait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07"/>
  <sheetViews>
    <sheetView topLeftCell="A48" workbookViewId="0">
      <selection activeCell="H104" sqref="H104"/>
    </sheetView>
  </sheetViews>
  <sheetFormatPr defaultRowHeight="12.75"/>
  <cols>
    <col min="3" max="3" width="18.42578125" customWidth="1"/>
    <col min="4" max="4" width="18.85546875" customWidth="1"/>
    <col min="5" max="5" width="18.28515625" customWidth="1"/>
    <col min="6" max="6" width="17.85546875" customWidth="1"/>
  </cols>
  <sheetData>
    <row r="3" spans="1:9">
      <c r="A3" s="10" t="s">
        <v>22</v>
      </c>
      <c r="B3" s="11"/>
      <c r="C3" s="50" t="s">
        <v>3</v>
      </c>
      <c r="D3" s="11"/>
      <c r="E3" s="11"/>
      <c r="F3" s="11"/>
      <c r="G3" s="11"/>
      <c r="H3" s="11"/>
      <c r="I3" s="11"/>
    </row>
    <row r="4" spans="1:9">
      <c r="A4" s="11"/>
      <c r="B4" s="11"/>
      <c r="C4" s="11"/>
      <c r="D4" s="11"/>
      <c r="E4" s="11"/>
      <c r="F4" s="11"/>
      <c r="G4" s="11"/>
      <c r="H4" s="11"/>
      <c r="I4" s="11"/>
    </row>
    <row r="5" spans="1:9">
      <c r="A5" s="12" t="s">
        <v>23</v>
      </c>
      <c r="B5" s="13"/>
      <c r="C5" s="14" t="s">
        <v>24</v>
      </c>
      <c r="D5" s="14" t="s">
        <v>25</v>
      </c>
      <c r="E5" s="14" t="s">
        <v>26</v>
      </c>
      <c r="F5" s="14" t="s">
        <v>27</v>
      </c>
      <c r="G5" s="15"/>
      <c r="H5" s="15"/>
      <c r="I5" s="16"/>
    </row>
    <row r="6" spans="1:9">
      <c r="A6" s="17" t="s">
        <v>28</v>
      </c>
      <c r="B6" s="18"/>
      <c r="C6" s="19"/>
      <c r="D6" s="19"/>
      <c r="E6" s="19"/>
      <c r="F6" s="19"/>
      <c r="G6" s="20"/>
      <c r="H6" s="21"/>
      <c r="I6" s="11"/>
    </row>
    <row r="7" spans="1:9">
      <c r="A7" s="22" t="s">
        <v>29</v>
      </c>
      <c r="B7" s="23"/>
      <c r="C7" s="19"/>
      <c r="D7" s="19"/>
      <c r="E7" s="19"/>
      <c r="F7" s="19"/>
      <c r="G7" s="20"/>
      <c r="H7" s="21"/>
      <c r="I7" s="11"/>
    </row>
    <row r="8" spans="1:9">
      <c r="A8" s="22" t="s">
        <v>30</v>
      </c>
      <c r="B8" s="23"/>
      <c r="C8" s="19"/>
      <c r="D8" s="19"/>
      <c r="E8" s="19"/>
      <c r="F8" s="19"/>
      <c r="G8" s="20"/>
      <c r="H8" s="21"/>
      <c r="I8" s="11"/>
    </row>
    <row r="9" spans="1:9">
      <c r="A9" s="22" t="s">
        <v>31</v>
      </c>
      <c r="B9" s="23"/>
      <c r="C9" s="19"/>
      <c r="D9" s="19"/>
      <c r="E9" s="19"/>
      <c r="F9" s="19"/>
      <c r="G9" s="20"/>
      <c r="H9" s="21"/>
      <c r="I9" s="11"/>
    </row>
    <row r="10" spans="1:9">
      <c r="A10" s="24" t="s">
        <v>32</v>
      </c>
      <c r="B10" s="25"/>
      <c r="C10" s="26"/>
      <c r="D10" s="26"/>
      <c r="E10" s="26"/>
      <c r="F10" s="26"/>
      <c r="G10" s="20"/>
      <c r="H10" s="2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20"/>
    </row>
    <row r="12" spans="1:9">
      <c r="A12" s="11"/>
      <c r="B12" s="11"/>
      <c r="C12" s="11"/>
      <c r="D12" s="11"/>
      <c r="E12" s="11"/>
      <c r="F12" s="11"/>
      <c r="G12" s="11"/>
      <c r="H12" s="11"/>
      <c r="I12" s="11"/>
    </row>
    <row r="13" spans="1:9">
      <c r="A13" s="17"/>
      <c r="B13" s="27" t="s">
        <v>33</v>
      </c>
      <c r="C13" s="27" t="s">
        <v>33</v>
      </c>
      <c r="D13" s="27" t="s">
        <v>34</v>
      </c>
      <c r="E13" s="28"/>
      <c r="F13" s="28"/>
      <c r="G13" s="27" t="s">
        <v>35</v>
      </c>
      <c r="H13" s="27" t="s">
        <v>36</v>
      </c>
      <c r="I13" s="29"/>
    </row>
    <row r="14" spans="1:9">
      <c r="A14" s="30" t="s">
        <v>37</v>
      </c>
      <c r="B14" s="31" t="s">
        <v>38</v>
      </c>
      <c r="C14" s="31" t="s">
        <v>39</v>
      </c>
      <c r="D14" s="31" t="s">
        <v>40</v>
      </c>
      <c r="E14" s="31" t="s">
        <v>41</v>
      </c>
      <c r="F14" s="31" t="s">
        <v>42</v>
      </c>
      <c r="G14" s="31" t="s">
        <v>43</v>
      </c>
      <c r="H14" s="31" t="s">
        <v>44</v>
      </c>
      <c r="I14" s="32" t="s">
        <v>6</v>
      </c>
    </row>
    <row r="15" spans="1:9">
      <c r="A15" s="33" t="str">
        <f>C5</f>
        <v>Trip 1</v>
      </c>
      <c r="B15" s="34"/>
      <c r="C15" s="34"/>
      <c r="D15" s="34"/>
      <c r="E15" s="35">
        <f>B15*D15*C$6</f>
        <v>0</v>
      </c>
      <c r="F15" s="35">
        <f>B15*C15*D15*C$7</f>
        <v>0</v>
      </c>
      <c r="G15" s="35">
        <f>B15*C15*D15*C$8</f>
        <v>0</v>
      </c>
      <c r="H15" s="35">
        <f>B15*C15*C$9*D15+B15*C15*D15*C10</f>
        <v>0</v>
      </c>
      <c r="I15" s="36">
        <f>SUM(E15:H15)</f>
        <v>0</v>
      </c>
    </row>
    <row r="16" spans="1:9">
      <c r="A16" s="37" t="str">
        <f>D5</f>
        <v>Trip 2</v>
      </c>
      <c r="B16" s="38"/>
      <c r="C16" s="38"/>
      <c r="D16" s="38"/>
      <c r="E16" s="39">
        <f>B16*D16*D$6</f>
        <v>0</v>
      </c>
      <c r="F16" s="39">
        <f>B16*C16*D16*D$7</f>
        <v>0</v>
      </c>
      <c r="G16" s="39">
        <f>B16*C16*D16*D$8</f>
        <v>0</v>
      </c>
      <c r="H16" s="39">
        <f>B16*C16*D$9*D16+B16*C16*D16*D10</f>
        <v>0</v>
      </c>
      <c r="I16" s="40">
        <f>SUM(E16:H16)</f>
        <v>0</v>
      </c>
    </row>
    <row r="17" spans="1:9">
      <c r="A17" s="37" t="str">
        <f>E5</f>
        <v>Trip 3</v>
      </c>
      <c r="B17" s="38"/>
      <c r="C17" s="38"/>
      <c r="D17" s="38"/>
      <c r="E17" s="39">
        <f>B17*D17*E$6</f>
        <v>0</v>
      </c>
      <c r="F17" s="39">
        <f>B17*C17*D17*E$7</f>
        <v>0</v>
      </c>
      <c r="G17" s="39">
        <f>B17*C17*D17*E$8</f>
        <v>0</v>
      </c>
      <c r="H17" s="39">
        <f>B17*C17*E$9*D17+B17*C17*D17*E10</f>
        <v>0</v>
      </c>
      <c r="I17" s="40">
        <f>SUM(E17:H17)</f>
        <v>0</v>
      </c>
    </row>
    <row r="18" spans="1:9">
      <c r="A18" s="24" t="str">
        <f>F5</f>
        <v>Trip 4</v>
      </c>
      <c r="B18" s="41"/>
      <c r="C18" s="41"/>
      <c r="D18" s="41"/>
      <c r="E18" s="42">
        <f>B18*D18*F$6</f>
        <v>0</v>
      </c>
      <c r="F18" s="42">
        <f>B18*C18*D18*F$7</f>
        <v>0</v>
      </c>
      <c r="G18" s="42">
        <f>B18*C18*D18*F$8</f>
        <v>0</v>
      </c>
      <c r="H18" s="42">
        <f>B18*C18*F$9*D18+B18*C18*D18*F10</f>
        <v>0</v>
      </c>
      <c r="I18" s="43">
        <f>SUM(E18:H18)</f>
        <v>0</v>
      </c>
    </row>
    <row r="19" spans="1:9">
      <c r="A19" s="24"/>
      <c r="B19" s="44"/>
      <c r="C19" s="44"/>
      <c r="D19" s="44"/>
      <c r="E19" s="44"/>
      <c r="F19" s="44"/>
      <c r="G19" s="44"/>
      <c r="H19" s="45" t="s">
        <v>45</v>
      </c>
      <c r="I19" s="46">
        <f>SUM(I15:I18)</f>
        <v>0</v>
      </c>
    </row>
    <row r="20" spans="1:9">
      <c r="A20" s="47"/>
      <c r="B20" s="47"/>
      <c r="C20" s="47"/>
      <c r="D20" s="47"/>
      <c r="E20" s="47"/>
      <c r="F20" s="47"/>
      <c r="G20" s="47"/>
      <c r="H20" s="47"/>
      <c r="I20" s="47"/>
    </row>
    <row r="21" spans="1:9" ht="15.75">
      <c r="A21" s="48" t="s">
        <v>46</v>
      </c>
      <c r="B21" s="49"/>
      <c r="C21" s="49"/>
      <c r="D21" s="49"/>
      <c r="E21" s="49"/>
      <c r="F21" s="49"/>
      <c r="G21" s="49"/>
      <c r="H21" s="49"/>
      <c r="I21" s="47"/>
    </row>
    <row r="22" spans="1:9">
      <c r="A22" s="47"/>
      <c r="B22" s="47"/>
      <c r="C22" s="47"/>
      <c r="D22" s="47"/>
      <c r="E22" s="47"/>
      <c r="F22" s="47"/>
      <c r="G22" s="47"/>
      <c r="H22" s="47"/>
      <c r="I22" s="47"/>
    </row>
    <row r="23" spans="1:9">
      <c r="A23" s="10" t="s">
        <v>22</v>
      </c>
      <c r="B23" s="11"/>
      <c r="C23" s="50" t="s">
        <v>4</v>
      </c>
      <c r="D23" s="11"/>
      <c r="E23" s="11"/>
      <c r="F23" s="11"/>
      <c r="G23" s="11"/>
      <c r="H23" s="11"/>
      <c r="I23" s="11"/>
    </row>
    <row r="24" spans="1:9">
      <c r="A24" s="11"/>
      <c r="B24" s="11"/>
      <c r="C24" s="11"/>
      <c r="D24" s="11"/>
      <c r="E24" s="11"/>
      <c r="F24" s="11"/>
      <c r="G24" s="11"/>
      <c r="H24" s="11"/>
      <c r="I24" s="11"/>
    </row>
    <row r="25" spans="1:9">
      <c r="A25" s="12" t="s">
        <v>23</v>
      </c>
      <c r="B25" s="13"/>
      <c r="C25" s="14" t="s">
        <v>24</v>
      </c>
      <c r="D25" s="14" t="s">
        <v>25</v>
      </c>
      <c r="E25" s="14" t="s">
        <v>26</v>
      </c>
      <c r="F25" s="14" t="s">
        <v>27</v>
      </c>
      <c r="G25" s="15"/>
      <c r="H25" s="15"/>
      <c r="I25" s="16"/>
    </row>
    <row r="26" spans="1:9">
      <c r="A26" s="17" t="s">
        <v>28</v>
      </c>
      <c r="B26" s="18"/>
      <c r="C26" s="19"/>
      <c r="D26" s="19"/>
      <c r="E26" s="19"/>
      <c r="F26" s="19"/>
      <c r="G26" s="20"/>
      <c r="H26" s="21"/>
      <c r="I26" s="11"/>
    </row>
    <row r="27" spans="1:9">
      <c r="A27" s="22" t="s">
        <v>29</v>
      </c>
      <c r="B27" s="23"/>
      <c r="C27" s="19"/>
      <c r="D27" s="19"/>
      <c r="E27" s="19"/>
      <c r="F27" s="19"/>
      <c r="G27" s="20"/>
      <c r="H27" s="21"/>
      <c r="I27" s="11"/>
    </row>
    <row r="28" spans="1:9">
      <c r="A28" s="22" t="s">
        <v>30</v>
      </c>
      <c r="B28" s="23"/>
      <c r="C28" s="19"/>
      <c r="D28" s="19"/>
      <c r="E28" s="19"/>
      <c r="F28" s="19"/>
      <c r="G28" s="20"/>
      <c r="H28" s="21"/>
      <c r="I28" s="11"/>
    </row>
    <row r="29" spans="1:9">
      <c r="A29" s="22" t="s">
        <v>31</v>
      </c>
      <c r="B29" s="23"/>
      <c r="C29" s="19"/>
      <c r="D29" s="19"/>
      <c r="E29" s="19"/>
      <c r="F29" s="19"/>
      <c r="G29" s="20"/>
      <c r="H29" s="21"/>
      <c r="I29" s="11"/>
    </row>
    <row r="30" spans="1:9">
      <c r="A30" s="24" t="s">
        <v>32</v>
      </c>
      <c r="B30" s="25"/>
      <c r="C30" s="26"/>
      <c r="D30" s="26"/>
      <c r="E30" s="26"/>
      <c r="F30" s="26"/>
      <c r="G30" s="20"/>
      <c r="H30" s="21"/>
      <c r="I30" s="11"/>
    </row>
    <row r="31" spans="1:9">
      <c r="A31" s="11"/>
      <c r="B31" s="11"/>
      <c r="C31" s="11"/>
      <c r="D31" s="11"/>
      <c r="E31" s="11"/>
      <c r="F31" s="11"/>
      <c r="G31" s="11"/>
      <c r="H31" s="11"/>
      <c r="I31" s="20"/>
    </row>
    <row r="32" spans="1:9">
      <c r="A32" s="11"/>
      <c r="B32" s="11"/>
      <c r="C32" s="11"/>
      <c r="D32" s="11"/>
      <c r="E32" s="11"/>
      <c r="F32" s="11"/>
      <c r="G32" s="11"/>
      <c r="H32" s="11"/>
      <c r="I32" s="20"/>
    </row>
    <row r="33" spans="1:9">
      <c r="A33" s="11"/>
      <c r="B33" s="11"/>
      <c r="C33" s="11"/>
      <c r="D33" s="11"/>
      <c r="E33" s="11"/>
      <c r="F33" s="11"/>
      <c r="G33" s="11"/>
      <c r="H33" s="11"/>
      <c r="I33" s="20"/>
    </row>
    <row r="34" spans="1:9">
      <c r="A34" s="11"/>
      <c r="B34" s="11"/>
      <c r="C34" s="11"/>
      <c r="D34" s="11"/>
      <c r="E34" s="11"/>
      <c r="F34" s="11"/>
      <c r="G34" s="11"/>
      <c r="H34" s="11"/>
      <c r="I34" s="11"/>
    </row>
    <row r="35" spans="1:9">
      <c r="A35" s="17"/>
      <c r="B35" s="27" t="s">
        <v>33</v>
      </c>
      <c r="C35" s="27" t="s">
        <v>33</v>
      </c>
      <c r="D35" s="27" t="s">
        <v>34</v>
      </c>
      <c r="E35" s="28"/>
      <c r="F35" s="28"/>
      <c r="G35" s="27" t="s">
        <v>35</v>
      </c>
      <c r="H35" s="27" t="s">
        <v>36</v>
      </c>
      <c r="I35" s="29"/>
    </row>
    <row r="36" spans="1:9">
      <c r="A36" s="30" t="s">
        <v>37</v>
      </c>
      <c r="B36" s="31" t="s">
        <v>38</v>
      </c>
      <c r="C36" s="31" t="s">
        <v>39</v>
      </c>
      <c r="D36" s="31" t="s">
        <v>40</v>
      </c>
      <c r="E36" s="31" t="s">
        <v>41</v>
      </c>
      <c r="F36" s="31" t="s">
        <v>42</v>
      </c>
      <c r="G36" s="31" t="s">
        <v>43</v>
      </c>
      <c r="H36" s="31" t="s">
        <v>44</v>
      </c>
      <c r="I36" s="32" t="s">
        <v>6</v>
      </c>
    </row>
    <row r="37" spans="1:9">
      <c r="A37" s="33" t="str">
        <f>C25</f>
        <v>Trip 1</v>
      </c>
      <c r="B37" s="34"/>
      <c r="C37" s="34"/>
      <c r="D37" s="34"/>
      <c r="E37" s="35">
        <f>B37*D37*C$26</f>
        <v>0</v>
      </c>
      <c r="F37" s="35">
        <f>B37*C37*D37*C$27</f>
        <v>0</v>
      </c>
      <c r="G37" s="35">
        <f>B37*C37*D37*C$28</f>
        <v>0</v>
      </c>
      <c r="H37" s="35">
        <f>B37*C37*C$29*D37+B37*C37*D37*C30</f>
        <v>0</v>
      </c>
      <c r="I37" s="36">
        <f>SUM(E37:H37)</f>
        <v>0</v>
      </c>
    </row>
    <row r="38" spans="1:9">
      <c r="A38" s="37" t="str">
        <f>D25</f>
        <v>Trip 2</v>
      </c>
      <c r="B38" s="38"/>
      <c r="C38" s="38"/>
      <c r="D38" s="38"/>
      <c r="E38" s="39">
        <f>B38*D38*D$26</f>
        <v>0</v>
      </c>
      <c r="F38" s="39">
        <f>B38*C38*D38*D$27</f>
        <v>0</v>
      </c>
      <c r="G38" s="39">
        <f>B38*C38*D38*D$28</f>
        <v>0</v>
      </c>
      <c r="H38" s="39">
        <f>B38*C38*D$29*D38+B38*C38*D38*D30</f>
        <v>0</v>
      </c>
      <c r="I38" s="40">
        <f>SUM(E38:H38)</f>
        <v>0</v>
      </c>
    </row>
    <row r="39" spans="1:9">
      <c r="A39" s="37" t="str">
        <f>E25</f>
        <v>Trip 3</v>
      </c>
      <c r="B39" s="38"/>
      <c r="C39" s="38"/>
      <c r="D39" s="38"/>
      <c r="E39" s="39">
        <f>B39*D39*E$26</f>
        <v>0</v>
      </c>
      <c r="F39" s="39">
        <f>B39*C39*D39*E$27</f>
        <v>0</v>
      </c>
      <c r="G39" s="39">
        <f>B39*C39*D39*E$28</f>
        <v>0</v>
      </c>
      <c r="H39" s="39">
        <f>B39*C39*E$29*D39+B39*C39*D39*E30</f>
        <v>0</v>
      </c>
      <c r="I39" s="40">
        <f>SUM(E39:H39)</f>
        <v>0</v>
      </c>
    </row>
    <row r="40" spans="1:9">
      <c r="A40" s="24" t="str">
        <f>F25</f>
        <v>Trip 4</v>
      </c>
      <c r="B40" s="41"/>
      <c r="C40" s="41"/>
      <c r="D40" s="41"/>
      <c r="E40" s="42">
        <f>B40*D40*F$26</f>
        <v>0</v>
      </c>
      <c r="F40" s="42">
        <f>B40*C40*D40*F$27</f>
        <v>0</v>
      </c>
      <c r="G40" s="42">
        <f>B40*C40*D40*F$28</f>
        <v>0</v>
      </c>
      <c r="H40" s="42">
        <f>B40*C40*F$29*D40+B40*C40*D40*F30</f>
        <v>0</v>
      </c>
      <c r="I40" s="43">
        <f>SUM(E40:H40)</f>
        <v>0</v>
      </c>
    </row>
    <row r="41" spans="1:9">
      <c r="A41" s="24"/>
      <c r="B41" s="44"/>
      <c r="C41" s="44"/>
      <c r="D41" s="44"/>
      <c r="E41" s="44"/>
      <c r="F41" s="44"/>
      <c r="G41" s="44"/>
      <c r="H41" s="45" t="s">
        <v>45</v>
      </c>
      <c r="I41" s="46">
        <f>SUM(I37:I40)</f>
        <v>0</v>
      </c>
    </row>
    <row r="42" spans="1:9">
      <c r="A42" s="47"/>
      <c r="B42" s="47"/>
      <c r="C42" s="47"/>
      <c r="D42" s="47"/>
      <c r="E42" s="47"/>
      <c r="F42" s="47"/>
      <c r="G42" s="47"/>
      <c r="H42" s="47"/>
      <c r="I42" s="47"/>
    </row>
    <row r="43" spans="1:9" ht="15.75">
      <c r="A43" s="48" t="s">
        <v>46</v>
      </c>
      <c r="B43" s="49"/>
      <c r="C43" s="49"/>
      <c r="D43" s="49"/>
      <c r="E43" s="49"/>
      <c r="F43" s="49"/>
      <c r="G43" s="49"/>
      <c r="H43" s="49"/>
      <c r="I43" s="47"/>
    </row>
    <row r="44" spans="1:9">
      <c r="A44" s="10" t="s">
        <v>22</v>
      </c>
      <c r="B44" s="11"/>
      <c r="C44" s="50" t="s">
        <v>5</v>
      </c>
      <c r="D44" s="11"/>
      <c r="E44" s="11"/>
      <c r="F44" s="11"/>
      <c r="G44" s="11"/>
      <c r="H44" s="11"/>
      <c r="I44" s="11"/>
    </row>
    <row r="45" spans="1:9">
      <c r="A45" s="11"/>
      <c r="B45" s="11"/>
      <c r="C45" s="11"/>
      <c r="D45" s="11"/>
      <c r="E45" s="11"/>
      <c r="F45" s="11"/>
      <c r="G45" s="11"/>
      <c r="H45" s="11"/>
      <c r="I45" s="11"/>
    </row>
    <row r="46" spans="1:9">
      <c r="A46" s="12" t="s">
        <v>23</v>
      </c>
      <c r="B46" s="13"/>
      <c r="C46" s="14" t="s">
        <v>24</v>
      </c>
      <c r="D46" s="14" t="s">
        <v>25</v>
      </c>
      <c r="E46" s="14" t="s">
        <v>26</v>
      </c>
      <c r="F46" s="14" t="s">
        <v>27</v>
      </c>
      <c r="G46" s="15"/>
      <c r="H46" s="15"/>
      <c r="I46" s="16"/>
    </row>
    <row r="47" spans="1:9">
      <c r="A47" s="17" t="s">
        <v>28</v>
      </c>
      <c r="B47" s="18"/>
      <c r="C47" s="19"/>
      <c r="D47" s="19"/>
      <c r="E47" s="19"/>
      <c r="F47" s="19"/>
      <c r="G47" s="20"/>
      <c r="H47" s="21"/>
      <c r="I47" s="11"/>
    </row>
    <row r="48" spans="1:9">
      <c r="A48" s="22" t="s">
        <v>29</v>
      </c>
      <c r="B48" s="23"/>
      <c r="C48" s="19"/>
      <c r="D48" s="19"/>
      <c r="E48" s="19"/>
      <c r="F48" s="19"/>
      <c r="G48" s="20"/>
      <c r="H48" s="21"/>
      <c r="I48" s="11"/>
    </row>
    <row r="49" spans="1:11">
      <c r="A49" s="22" t="s">
        <v>30</v>
      </c>
      <c r="B49" s="23"/>
      <c r="C49" s="19"/>
      <c r="D49" s="19"/>
      <c r="E49" s="19"/>
      <c r="F49" s="19"/>
      <c r="G49" s="20"/>
      <c r="H49" s="21"/>
      <c r="I49" s="11"/>
    </row>
    <row r="50" spans="1:11">
      <c r="A50" s="22" t="s">
        <v>31</v>
      </c>
      <c r="B50" s="23"/>
      <c r="C50" s="19"/>
      <c r="D50" s="19"/>
      <c r="E50" s="19"/>
      <c r="F50" s="19"/>
      <c r="G50" s="20"/>
      <c r="H50" s="21"/>
      <c r="I50" s="11"/>
    </row>
    <row r="51" spans="1:11">
      <c r="A51" s="24" t="s">
        <v>32</v>
      </c>
      <c r="B51" s="25"/>
      <c r="C51" s="26"/>
      <c r="D51" s="26"/>
      <c r="E51" s="26"/>
      <c r="F51" s="26"/>
      <c r="G51" s="20"/>
      <c r="H51" s="21"/>
      <c r="I51" s="11"/>
    </row>
    <row r="52" spans="1:11">
      <c r="A52" s="11"/>
      <c r="B52" s="11"/>
      <c r="C52" s="11"/>
      <c r="D52" s="11"/>
      <c r="E52" s="11"/>
      <c r="F52" s="11"/>
      <c r="G52" s="11"/>
      <c r="H52" s="11"/>
      <c r="I52" s="20"/>
    </row>
    <row r="53" spans="1:11">
      <c r="A53" s="11"/>
      <c r="B53" s="11"/>
      <c r="C53" s="11"/>
      <c r="D53" s="11"/>
      <c r="E53" s="11"/>
      <c r="F53" s="11"/>
      <c r="G53" s="11"/>
      <c r="H53" s="11"/>
      <c r="I53" s="20"/>
    </row>
    <row r="54" spans="1:11">
      <c r="A54" s="11"/>
      <c r="B54" s="11"/>
      <c r="C54" s="11"/>
      <c r="D54" s="11"/>
      <c r="E54" s="11"/>
      <c r="F54" s="11"/>
      <c r="G54" s="11"/>
      <c r="H54" s="11"/>
      <c r="I54" s="20"/>
    </row>
    <row r="55" spans="1:11">
      <c r="A55" s="11"/>
      <c r="B55" s="11"/>
      <c r="C55" s="11"/>
      <c r="D55" s="11"/>
      <c r="E55" s="11"/>
      <c r="F55" s="11"/>
      <c r="G55" s="11"/>
      <c r="H55" s="11"/>
      <c r="I55" s="11"/>
    </row>
    <row r="56" spans="1:11">
      <c r="A56" s="17"/>
      <c r="B56" s="27" t="s">
        <v>33</v>
      </c>
      <c r="C56" s="27" t="s">
        <v>33</v>
      </c>
      <c r="D56" s="27" t="s">
        <v>34</v>
      </c>
      <c r="E56" s="28"/>
      <c r="F56" s="28"/>
      <c r="G56" s="27" t="s">
        <v>35</v>
      </c>
      <c r="H56" s="27" t="s">
        <v>36</v>
      </c>
      <c r="I56" s="29"/>
    </row>
    <row r="57" spans="1:11">
      <c r="A57" s="30" t="s">
        <v>37</v>
      </c>
      <c r="B57" s="31" t="s">
        <v>38</v>
      </c>
      <c r="C57" s="31" t="s">
        <v>39</v>
      </c>
      <c r="D57" s="31" t="s">
        <v>40</v>
      </c>
      <c r="E57" s="31" t="s">
        <v>41</v>
      </c>
      <c r="F57" s="31" t="s">
        <v>42</v>
      </c>
      <c r="G57" s="31" t="s">
        <v>43</v>
      </c>
      <c r="H57" s="31" t="s">
        <v>44</v>
      </c>
      <c r="I57" s="32" t="s">
        <v>6</v>
      </c>
    </row>
    <row r="58" spans="1:11">
      <c r="A58" s="33" t="str">
        <f>C46</f>
        <v>Trip 1</v>
      </c>
      <c r="B58" s="34"/>
      <c r="C58" s="34"/>
      <c r="D58" s="34"/>
      <c r="E58" s="35">
        <f>B58*D58*C$47</f>
        <v>0</v>
      </c>
      <c r="F58" s="35">
        <f>B58*C58*D58*C$48</f>
        <v>0</v>
      </c>
      <c r="G58" s="35">
        <f>B58*C58*D58*C$49</f>
        <v>0</v>
      </c>
      <c r="H58" s="35">
        <f>B58*C58*C$50*D58+B58*C58*D58*C51</f>
        <v>0</v>
      </c>
      <c r="I58" s="36">
        <f>SUM(E58:H58)</f>
        <v>0</v>
      </c>
    </row>
    <row r="59" spans="1:11">
      <c r="A59" s="37" t="str">
        <f>D46</f>
        <v>Trip 2</v>
      </c>
      <c r="B59" s="38"/>
      <c r="C59" s="38"/>
      <c r="D59" s="38"/>
      <c r="E59" s="39">
        <f>B59*D59*D$47</f>
        <v>0</v>
      </c>
      <c r="F59" s="39">
        <f>B59*C59*D59*D$48</f>
        <v>0</v>
      </c>
      <c r="G59" s="39">
        <f>B59*C59*D59*D$49</f>
        <v>0</v>
      </c>
      <c r="H59" s="39">
        <f>B59*C59*D$50*D59+B59*C59*D59*D51</f>
        <v>0</v>
      </c>
      <c r="I59" s="40">
        <f>SUM(E59:H59)</f>
        <v>0</v>
      </c>
    </row>
    <row r="60" spans="1:11">
      <c r="A60" s="37" t="str">
        <f>E46</f>
        <v>Trip 3</v>
      </c>
      <c r="B60" s="38"/>
      <c r="C60" s="38"/>
      <c r="D60" s="38"/>
      <c r="E60" s="39">
        <f>B60*D60*E$47</f>
        <v>0</v>
      </c>
      <c r="F60" s="39">
        <f>B60*C60*D60*E$48</f>
        <v>0</v>
      </c>
      <c r="G60" s="39">
        <f>B60*C60*D60*E$49</f>
        <v>0</v>
      </c>
      <c r="H60" s="39">
        <f>B60*C60*E$50*D60+B60*C60*D60*E51</f>
        <v>0</v>
      </c>
      <c r="I60" s="40">
        <f>SUM(E60:H60)</f>
        <v>0</v>
      </c>
    </row>
    <row r="61" spans="1:11">
      <c r="A61" s="24" t="str">
        <f>F46</f>
        <v>Trip 4</v>
      </c>
      <c r="B61" s="41"/>
      <c r="C61" s="41"/>
      <c r="D61" s="41"/>
      <c r="E61" s="42">
        <f>B61*D61*F$47</f>
        <v>0</v>
      </c>
      <c r="F61" s="42">
        <f>B61*C61*D61*F$48</f>
        <v>0</v>
      </c>
      <c r="G61" s="42">
        <f>B61*C61*D61*F$49</f>
        <v>0</v>
      </c>
      <c r="H61" s="42">
        <f>B61*C61*F$50*D61+B61*C61*D61*F51</f>
        <v>0</v>
      </c>
      <c r="I61" s="43">
        <f>SUM(E61:H61)</f>
        <v>0</v>
      </c>
    </row>
    <row r="62" spans="1:11">
      <c r="A62" s="24"/>
      <c r="B62" s="44"/>
      <c r="C62" s="44"/>
      <c r="D62" s="44"/>
      <c r="E62" s="44"/>
      <c r="F62" s="44"/>
      <c r="G62" s="44"/>
      <c r="H62" s="45" t="s">
        <v>45</v>
      </c>
      <c r="I62" s="46">
        <f>SUM(I58:I61)</f>
        <v>0</v>
      </c>
    </row>
    <row r="64" spans="1:11" ht="15.75">
      <c r="A64" s="51"/>
      <c r="B64" s="52"/>
      <c r="C64" s="52"/>
      <c r="D64" s="52"/>
      <c r="E64" s="52"/>
      <c r="F64" s="52"/>
      <c r="G64" s="52"/>
      <c r="H64" s="52"/>
      <c r="I64" s="53"/>
      <c r="J64" s="54"/>
      <c r="K64" s="54"/>
    </row>
    <row r="65" spans="1:11">
      <c r="A65" s="10" t="s">
        <v>22</v>
      </c>
      <c r="B65" s="11"/>
      <c r="C65" s="50" t="s">
        <v>47</v>
      </c>
      <c r="D65" s="11"/>
      <c r="E65" s="11"/>
      <c r="F65" s="11"/>
      <c r="G65" s="11"/>
      <c r="H65" s="11"/>
      <c r="I65" s="11"/>
      <c r="J65" s="54"/>
      <c r="K65" s="54"/>
    </row>
    <row r="66" spans="1:11">
      <c r="A66" s="11"/>
      <c r="B66" s="11"/>
      <c r="C66" s="11"/>
      <c r="D66" s="11"/>
      <c r="E66" s="11"/>
      <c r="F66" s="11"/>
      <c r="G66" s="11"/>
      <c r="H66" s="11"/>
      <c r="I66" s="11"/>
      <c r="J66" s="54"/>
      <c r="K66" s="54"/>
    </row>
    <row r="67" spans="1:11">
      <c r="A67" s="12" t="s">
        <v>23</v>
      </c>
      <c r="B67" s="13"/>
      <c r="C67" s="14" t="s">
        <v>24</v>
      </c>
      <c r="D67" s="14" t="s">
        <v>25</v>
      </c>
      <c r="E67" s="14" t="s">
        <v>26</v>
      </c>
      <c r="F67" s="14" t="s">
        <v>27</v>
      </c>
      <c r="G67" s="15"/>
      <c r="H67" s="15"/>
      <c r="I67" s="16"/>
      <c r="J67" s="54"/>
      <c r="K67" s="54"/>
    </row>
    <row r="68" spans="1:11">
      <c r="A68" s="17" t="s">
        <v>28</v>
      </c>
      <c r="B68" s="18"/>
      <c r="C68" s="19"/>
      <c r="D68" s="19"/>
      <c r="E68" s="19"/>
      <c r="F68" s="19"/>
      <c r="G68" s="20"/>
      <c r="H68" s="21"/>
      <c r="I68" s="11"/>
      <c r="J68" s="54"/>
      <c r="K68" s="54"/>
    </row>
    <row r="69" spans="1:11">
      <c r="A69" s="22" t="s">
        <v>29</v>
      </c>
      <c r="B69" s="23"/>
      <c r="C69" s="19"/>
      <c r="D69" s="19"/>
      <c r="E69" s="19"/>
      <c r="F69" s="19"/>
      <c r="G69" s="20"/>
      <c r="H69" s="21"/>
      <c r="I69" s="11"/>
      <c r="J69" s="54"/>
      <c r="K69" s="54"/>
    </row>
    <row r="70" spans="1:11">
      <c r="A70" s="22" t="s">
        <v>30</v>
      </c>
      <c r="B70" s="23"/>
      <c r="C70" s="19"/>
      <c r="D70" s="19"/>
      <c r="E70" s="19"/>
      <c r="F70" s="19"/>
      <c r="G70" s="20"/>
      <c r="H70" s="21"/>
      <c r="I70" s="11"/>
      <c r="J70" s="54"/>
      <c r="K70" s="54"/>
    </row>
    <row r="71" spans="1:11">
      <c r="A71" s="22" t="s">
        <v>31</v>
      </c>
      <c r="B71" s="23"/>
      <c r="C71" s="19"/>
      <c r="D71" s="19"/>
      <c r="E71" s="19"/>
      <c r="F71" s="19"/>
      <c r="G71" s="20"/>
      <c r="H71" s="21"/>
      <c r="I71" s="11"/>
      <c r="J71" s="54"/>
      <c r="K71" s="54"/>
    </row>
    <row r="72" spans="1:11">
      <c r="A72" s="24" t="s">
        <v>32</v>
      </c>
      <c r="B72" s="25"/>
      <c r="C72" s="26"/>
      <c r="D72" s="26"/>
      <c r="E72" s="26"/>
      <c r="F72" s="26"/>
      <c r="G72" s="20"/>
      <c r="H72" s="21"/>
      <c r="I72" s="11"/>
      <c r="J72" s="54"/>
      <c r="K72" s="54"/>
    </row>
    <row r="73" spans="1:11">
      <c r="A73" s="11"/>
      <c r="B73" s="11"/>
      <c r="C73" s="11"/>
      <c r="D73" s="11"/>
      <c r="E73" s="11"/>
      <c r="F73" s="11"/>
      <c r="G73" s="11"/>
      <c r="H73" s="11"/>
      <c r="I73" s="20"/>
      <c r="J73" s="54"/>
      <c r="K73" s="54"/>
    </row>
    <row r="74" spans="1:11">
      <c r="A74" s="11"/>
      <c r="B74" s="11"/>
      <c r="C74" s="11"/>
      <c r="D74" s="11"/>
      <c r="E74" s="11"/>
      <c r="F74" s="11"/>
      <c r="G74" s="11"/>
      <c r="H74" s="11"/>
      <c r="I74" s="20"/>
      <c r="J74" s="54"/>
      <c r="K74" s="54"/>
    </row>
    <row r="75" spans="1:11">
      <c r="A75" s="11"/>
      <c r="B75" s="11"/>
      <c r="C75" s="11"/>
      <c r="D75" s="11"/>
      <c r="E75" s="11"/>
      <c r="F75" s="11"/>
      <c r="G75" s="11"/>
      <c r="H75" s="11"/>
      <c r="I75" s="20"/>
      <c r="J75" s="54"/>
      <c r="K75" s="54"/>
    </row>
    <row r="76" spans="1:11">
      <c r="A76" s="11"/>
      <c r="B76" s="11"/>
      <c r="C76" s="11"/>
      <c r="D76" s="11"/>
      <c r="E76" s="11"/>
      <c r="F76" s="11"/>
      <c r="G76" s="11"/>
      <c r="H76" s="11"/>
      <c r="I76" s="11"/>
      <c r="J76" s="54"/>
      <c r="K76" s="54"/>
    </row>
    <row r="77" spans="1:11">
      <c r="A77" s="17"/>
      <c r="B77" s="27" t="s">
        <v>33</v>
      </c>
      <c r="C77" s="27" t="s">
        <v>33</v>
      </c>
      <c r="D77" s="27" t="s">
        <v>34</v>
      </c>
      <c r="E77" s="28"/>
      <c r="F77" s="28"/>
      <c r="G77" s="27" t="s">
        <v>35</v>
      </c>
      <c r="H77" s="27" t="s">
        <v>36</v>
      </c>
      <c r="I77" s="29"/>
      <c r="J77" s="54"/>
      <c r="K77" s="54"/>
    </row>
    <row r="78" spans="1:11">
      <c r="A78" s="30" t="s">
        <v>37</v>
      </c>
      <c r="B78" s="31" t="s">
        <v>38</v>
      </c>
      <c r="C78" s="31" t="s">
        <v>39</v>
      </c>
      <c r="D78" s="31" t="s">
        <v>40</v>
      </c>
      <c r="E78" s="31" t="s">
        <v>41</v>
      </c>
      <c r="F78" s="31" t="s">
        <v>42</v>
      </c>
      <c r="G78" s="31" t="s">
        <v>43</v>
      </c>
      <c r="H78" s="31" t="s">
        <v>44</v>
      </c>
      <c r="I78" s="32" t="s">
        <v>6</v>
      </c>
      <c r="J78" s="54"/>
      <c r="K78" s="54"/>
    </row>
    <row r="79" spans="1:11">
      <c r="A79" s="33" t="str">
        <f>C67</f>
        <v>Trip 1</v>
      </c>
      <c r="B79" s="34"/>
      <c r="C79" s="34"/>
      <c r="D79" s="34"/>
      <c r="E79" s="35">
        <f>B79*D79*C$68</f>
        <v>0</v>
      </c>
      <c r="F79" s="35">
        <f>B79*C79*D79*C$69</f>
        <v>0</v>
      </c>
      <c r="G79" s="35">
        <f>B79*C79*D79*C$70</f>
        <v>0</v>
      </c>
      <c r="H79" s="35">
        <f>B79*C79*C$71*D79+B79*C79*D79*C72</f>
        <v>0</v>
      </c>
      <c r="I79" s="36">
        <f>SUM(E79:H79)</f>
        <v>0</v>
      </c>
      <c r="J79" s="54"/>
      <c r="K79" s="54"/>
    </row>
    <row r="80" spans="1:11">
      <c r="A80" s="37" t="str">
        <f>D67</f>
        <v>Trip 2</v>
      </c>
      <c r="B80" s="38"/>
      <c r="C80" s="38"/>
      <c r="D80" s="38"/>
      <c r="E80" s="39">
        <f>B80*D80*D$68</f>
        <v>0</v>
      </c>
      <c r="F80" s="39">
        <f>B80*C80*D80*D$69</f>
        <v>0</v>
      </c>
      <c r="G80" s="39">
        <f>B80*C80*D80*D$70</f>
        <v>0</v>
      </c>
      <c r="H80" s="39">
        <f>B80*C80*D$71*D80+B80*C80*D80*D72</f>
        <v>0</v>
      </c>
      <c r="I80" s="40">
        <f>SUM(E80:H80)</f>
        <v>0</v>
      </c>
      <c r="J80" s="54"/>
      <c r="K80" s="54"/>
    </row>
    <row r="81" spans="1:11">
      <c r="A81" s="37" t="str">
        <f>E67</f>
        <v>Trip 3</v>
      </c>
      <c r="B81" s="38"/>
      <c r="C81" s="38"/>
      <c r="D81" s="38"/>
      <c r="E81" s="39">
        <f>B81*D81*E$68</f>
        <v>0</v>
      </c>
      <c r="F81" s="39">
        <f>B81*C81*D81*E$69</f>
        <v>0</v>
      </c>
      <c r="G81" s="39">
        <f>B81*C81*D81*E$70</f>
        <v>0</v>
      </c>
      <c r="H81" s="39">
        <f>B81*C81*E$71*D81+B81*C81*D81*E72</f>
        <v>0</v>
      </c>
      <c r="I81" s="40">
        <f>SUM(E81:H81)</f>
        <v>0</v>
      </c>
      <c r="J81" s="54"/>
      <c r="K81" s="54"/>
    </row>
    <row r="82" spans="1:11">
      <c r="A82" s="24" t="str">
        <f>F67</f>
        <v>Trip 4</v>
      </c>
      <c r="B82" s="41"/>
      <c r="C82" s="41"/>
      <c r="D82" s="41"/>
      <c r="E82" s="42">
        <f>B82*D82*F$68</f>
        <v>0</v>
      </c>
      <c r="F82" s="42">
        <f>B82*C82*D82*F$69</f>
        <v>0</v>
      </c>
      <c r="G82" s="42">
        <f>B82*C82*D82*F$70</f>
        <v>0</v>
      </c>
      <c r="H82" s="42">
        <f>B82*C82*F$71*D82+B82*C82*D82*F72</f>
        <v>0</v>
      </c>
      <c r="I82" s="43">
        <f>SUM(E82:H82)</f>
        <v>0</v>
      </c>
      <c r="J82" s="54"/>
      <c r="K82" s="54"/>
    </row>
    <row r="83" spans="1:11">
      <c r="A83" s="24"/>
      <c r="B83" s="44"/>
      <c r="C83" s="44"/>
      <c r="D83" s="44"/>
      <c r="E83" s="44"/>
      <c r="F83" s="44"/>
      <c r="G83" s="44"/>
      <c r="H83" s="45" t="s">
        <v>45</v>
      </c>
      <c r="I83" s="46">
        <f>SUM(I79:I82)</f>
        <v>0</v>
      </c>
      <c r="J83" s="54"/>
      <c r="K83" s="54"/>
    </row>
    <row r="84" spans="1:11">
      <c r="A84" s="47"/>
      <c r="B84" s="47"/>
      <c r="C84" s="47"/>
      <c r="D84" s="47"/>
      <c r="E84" s="47"/>
      <c r="F84" s="47"/>
      <c r="G84" s="47"/>
      <c r="H84" s="47"/>
      <c r="I84" s="47"/>
      <c r="J84" s="54"/>
      <c r="K84" s="54"/>
    </row>
    <row r="85" spans="1:11" ht="15.75">
      <c r="A85" s="48" t="s">
        <v>46</v>
      </c>
      <c r="B85" s="49"/>
      <c r="C85" s="49"/>
      <c r="D85" s="49"/>
      <c r="E85" s="49"/>
      <c r="F85" s="49"/>
      <c r="G85" s="49"/>
      <c r="H85" s="49"/>
      <c r="I85" s="47"/>
      <c r="J85" s="54"/>
      <c r="K85" s="54"/>
    </row>
    <row r="86" spans="1:11">
      <c r="A86" s="10" t="s">
        <v>22</v>
      </c>
      <c r="B86" s="11"/>
      <c r="C86" s="50" t="s">
        <v>48</v>
      </c>
      <c r="D86" s="11"/>
      <c r="E86" s="11"/>
      <c r="F86" s="11"/>
      <c r="G86" s="11"/>
      <c r="H86" s="11"/>
      <c r="I86" s="11"/>
      <c r="J86" s="54"/>
      <c r="K86" s="54"/>
    </row>
    <row r="87" spans="1:11">
      <c r="A87" s="11"/>
      <c r="B87" s="11"/>
      <c r="C87" s="11"/>
      <c r="D87" s="11"/>
      <c r="E87" s="11"/>
      <c r="F87" s="11"/>
      <c r="G87" s="11"/>
      <c r="H87" s="11"/>
      <c r="I87" s="11"/>
      <c r="J87" s="54"/>
      <c r="K87" s="54"/>
    </row>
    <row r="88" spans="1:11">
      <c r="A88" s="12" t="s">
        <v>23</v>
      </c>
      <c r="B88" s="13"/>
      <c r="C88" s="14" t="s">
        <v>24</v>
      </c>
      <c r="D88" s="14" t="s">
        <v>25</v>
      </c>
      <c r="E88" s="14" t="s">
        <v>26</v>
      </c>
      <c r="F88" s="14" t="s">
        <v>27</v>
      </c>
      <c r="G88" s="15"/>
      <c r="H88" s="15"/>
      <c r="I88" s="16"/>
      <c r="J88" s="54"/>
      <c r="K88" s="54"/>
    </row>
    <row r="89" spans="1:11">
      <c r="A89" s="17" t="s">
        <v>28</v>
      </c>
      <c r="B89" s="18"/>
      <c r="C89" s="19"/>
      <c r="D89" s="19"/>
      <c r="E89" s="19"/>
      <c r="F89" s="19"/>
      <c r="G89" s="20"/>
      <c r="H89" s="21"/>
      <c r="I89" s="11"/>
      <c r="J89" s="54"/>
      <c r="K89" s="54"/>
    </row>
    <row r="90" spans="1:11">
      <c r="A90" s="22" t="s">
        <v>29</v>
      </c>
      <c r="B90" s="23"/>
      <c r="C90" s="19"/>
      <c r="D90" s="19"/>
      <c r="E90" s="19"/>
      <c r="F90" s="19"/>
      <c r="G90" s="20"/>
      <c r="H90" s="21"/>
      <c r="I90" s="11"/>
      <c r="J90" s="54"/>
      <c r="K90" s="54"/>
    </row>
    <row r="91" spans="1:11">
      <c r="A91" s="22" t="s">
        <v>30</v>
      </c>
      <c r="B91" s="23"/>
      <c r="C91" s="19"/>
      <c r="D91" s="19"/>
      <c r="E91" s="19"/>
      <c r="F91" s="19"/>
      <c r="G91" s="20"/>
      <c r="H91" s="21"/>
      <c r="I91" s="11"/>
      <c r="J91" s="54"/>
      <c r="K91" s="54"/>
    </row>
    <row r="92" spans="1:11">
      <c r="A92" s="22" t="s">
        <v>31</v>
      </c>
      <c r="B92" s="23"/>
      <c r="C92" s="19"/>
      <c r="D92" s="19"/>
      <c r="E92" s="19"/>
      <c r="F92" s="19"/>
      <c r="G92" s="20"/>
      <c r="H92" s="21"/>
      <c r="I92" s="11"/>
      <c r="J92" s="54"/>
      <c r="K92" s="54"/>
    </row>
    <row r="93" spans="1:11">
      <c r="A93" s="24" t="s">
        <v>32</v>
      </c>
      <c r="B93" s="25"/>
      <c r="C93" s="26"/>
      <c r="D93" s="26"/>
      <c r="E93" s="26"/>
      <c r="F93" s="26"/>
      <c r="G93" s="20"/>
      <c r="H93" s="21"/>
      <c r="I93" s="11"/>
      <c r="J93" s="54"/>
      <c r="K93" s="54"/>
    </row>
    <row r="94" spans="1:11">
      <c r="A94" s="11"/>
      <c r="B94" s="11"/>
      <c r="C94" s="11"/>
      <c r="D94" s="11"/>
      <c r="E94" s="11"/>
      <c r="F94" s="11"/>
      <c r="G94" s="11"/>
      <c r="H94" s="11"/>
      <c r="I94" s="20"/>
      <c r="J94" s="54"/>
      <c r="K94" s="54"/>
    </row>
    <row r="95" spans="1:11">
      <c r="A95" s="11"/>
      <c r="B95" s="11"/>
      <c r="C95" s="11"/>
      <c r="D95" s="11"/>
      <c r="E95" s="11"/>
      <c r="F95" s="11"/>
      <c r="G95" s="11"/>
      <c r="H95" s="11"/>
      <c r="I95" s="20"/>
      <c r="J95" s="54"/>
      <c r="K95" s="54"/>
    </row>
    <row r="96" spans="1:11">
      <c r="A96" s="11"/>
      <c r="B96" s="11"/>
      <c r="C96" s="11"/>
      <c r="D96" s="11"/>
      <c r="E96" s="11"/>
      <c r="F96" s="11"/>
      <c r="G96" s="11"/>
      <c r="H96" s="11"/>
      <c r="I96" s="20"/>
      <c r="J96" s="54"/>
      <c r="K96" s="54"/>
    </row>
    <row r="97" spans="1:11">
      <c r="A97" s="11"/>
      <c r="B97" s="11"/>
      <c r="C97" s="11"/>
      <c r="D97" s="11"/>
      <c r="E97" s="11"/>
      <c r="F97" s="11"/>
      <c r="G97" s="11"/>
      <c r="H97" s="11"/>
      <c r="I97" s="11"/>
      <c r="J97" s="54"/>
      <c r="K97" s="54"/>
    </row>
    <row r="98" spans="1:11">
      <c r="A98" s="17"/>
      <c r="B98" s="27" t="s">
        <v>33</v>
      </c>
      <c r="C98" s="27" t="s">
        <v>33</v>
      </c>
      <c r="D98" s="27" t="s">
        <v>34</v>
      </c>
      <c r="E98" s="28"/>
      <c r="F98" s="28"/>
      <c r="G98" s="27" t="s">
        <v>35</v>
      </c>
      <c r="H98" s="27" t="s">
        <v>36</v>
      </c>
      <c r="I98" s="29"/>
      <c r="J98" s="54"/>
      <c r="K98" s="54"/>
    </row>
    <row r="99" spans="1:11">
      <c r="A99" s="30" t="s">
        <v>37</v>
      </c>
      <c r="B99" s="31" t="s">
        <v>38</v>
      </c>
      <c r="C99" s="31" t="s">
        <v>39</v>
      </c>
      <c r="D99" s="31" t="s">
        <v>40</v>
      </c>
      <c r="E99" s="31" t="s">
        <v>41</v>
      </c>
      <c r="F99" s="31" t="s">
        <v>42</v>
      </c>
      <c r="G99" s="31" t="s">
        <v>43</v>
      </c>
      <c r="H99" s="31" t="s">
        <v>44</v>
      </c>
      <c r="I99" s="32" t="s">
        <v>6</v>
      </c>
      <c r="J99" s="54"/>
      <c r="K99" s="54"/>
    </row>
    <row r="100" spans="1:11">
      <c r="A100" s="33" t="str">
        <f>C88</f>
        <v>Trip 1</v>
      </c>
      <c r="B100" s="34"/>
      <c r="C100" s="34"/>
      <c r="D100" s="34"/>
      <c r="E100" s="35">
        <f>B100*D100*C$89</f>
        <v>0</v>
      </c>
      <c r="F100" s="35">
        <f>B100*C100*D100*C$90</f>
        <v>0</v>
      </c>
      <c r="G100" s="35">
        <f>B100*C100*D100*C$91</f>
        <v>0</v>
      </c>
      <c r="H100" s="35">
        <f>B100*C100*C$92*D100+B100*C100*D100*C93</f>
        <v>0</v>
      </c>
      <c r="I100" s="36">
        <f>SUM(E100:H100)</f>
        <v>0</v>
      </c>
      <c r="J100" s="54"/>
      <c r="K100" s="54"/>
    </row>
    <row r="101" spans="1:11">
      <c r="A101" s="37" t="str">
        <f>D88</f>
        <v>Trip 2</v>
      </c>
      <c r="B101" s="38"/>
      <c r="C101" s="38"/>
      <c r="D101" s="38"/>
      <c r="E101" s="39">
        <f>B101*D101*D$89</f>
        <v>0</v>
      </c>
      <c r="F101" s="39">
        <f>B101*C101*D101*D$90</f>
        <v>0</v>
      </c>
      <c r="G101" s="39">
        <f>B101*C101*D101*D$91</f>
        <v>0</v>
      </c>
      <c r="H101" s="39">
        <f>B101*C101*D$92*D101+B101*C101*D101*D93</f>
        <v>0</v>
      </c>
      <c r="I101" s="40">
        <f>SUM(E101:H101)</f>
        <v>0</v>
      </c>
      <c r="J101" s="54"/>
      <c r="K101" s="54"/>
    </row>
    <row r="102" spans="1:11">
      <c r="A102" s="37" t="str">
        <f>E88</f>
        <v>Trip 3</v>
      </c>
      <c r="B102" s="38"/>
      <c r="C102" s="38"/>
      <c r="D102" s="38"/>
      <c r="E102" s="39">
        <f>B102*D102*E$89</f>
        <v>0</v>
      </c>
      <c r="F102" s="39">
        <f>B102*C102*D102*E$90</f>
        <v>0</v>
      </c>
      <c r="G102" s="39">
        <f>B102*C102*D102*E$91</f>
        <v>0</v>
      </c>
      <c r="H102" s="39">
        <f>B102*C102*E$92*D102+B102*C102*D102*E93</f>
        <v>0</v>
      </c>
      <c r="I102" s="40">
        <f>SUM(E102:H102)</f>
        <v>0</v>
      </c>
      <c r="J102" s="54"/>
      <c r="K102" s="54"/>
    </row>
    <row r="103" spans="1:11">
      <c r="A103" s="24" t="str">
        <f>F88</f>
        <v>Trip 4</v>
      </c>
      <c r="B103" s="41"/>
      <c r="C103" s="41"/>
      <c r="D103" s="41"/>
      <c r="E103" s="42">
        <f>B103*D103*F$89</f>
        <v>0</v>
      </c>
      <c r="F103" s="42">
        <f>B103*C103*D103*F$90</f>
        <v>0</v>
      </c>
      <c r="G103" s="42">
        <f>B103*C103*D103*F$91</f>
        <v>0</v>
      </c>
      <c r="H103" s="42">
        <f>B103*C103*F$92*D103+B103*C103*D103*F93</f>
        <v>0</v>
      </c>
      <c r="I103" s="43">
        <f>SUM(E103:H103)</f>
        <v>0</v>
      </c>
      <c r="J103" s="54"/>
      <c r="K103" s="54"/>
    </row>
    <row r="104" spans="1:11">
      <c r="A104" s="24"/>
      <c r="B104" s="44"/>
      <c r="C104" s="44"/>
      <c r="D104" s="44"/>
      <c r="E104" s="44"/>
      <c r="F104" s="44"/>
      <c r="G104" s="44"/>
      <c r="H104" s="45" t="s">
        <v>45</v>
      </c>
      <c r="I104" s="46">
        <f>SUM(I100:I103)</f>
        <v>0</v>
      </c>
      <c r="J104" s="54"/>
      <c r="K104" s="54"/>
    </row>
    <row r="105" spans="1:11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</row>
    <row r="106" spans="1:11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</row>
    <row r="107" spans="1:11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Worksheet - NSF04</vt:lpstr>
      <vt:lpstr>Travel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CROUCH , SHARON K</dc:creator>
  <cp:lastModifiedBy>Naomi Franco</cp:lastModifiedBy>
  <cp:lastPrinted>2011-11-23T16:53:43Z</cp:lastPrinted>
  <dcterms:created xsi:type="dcterms:W3CDTF">1999-08-04T15:00:40Z</dcterms:created>
  <dcterms:modified xsi:type="dcterms:W3CDTF">2025-10-08T15:24:33Z</dcterms:modified>
</cp:coreProperties>
</file>